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<sst xmlns="http://schemas.openxmlformats.org/spreadsheetml/2006/main" count="16" uniqueCount="13">
  <si>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Date</t>
  </si>
  <si>
    <t>Commodity Symbol</t>
  </si>
  <si>
    <t>Contract/Expiry Month</t>
  </si>
  <si>
    <t>Open(Rs)</t>
  </si>
  <si>
    <t>High(Rs)</t>
  </si>
  <si>
    <t>Low(Rs)</t>
  </si>
  <si>
    <t>Close(Rs)</t>
  </si>
  <si>
    <t>Buy @</t>
  </si>
  <si>
    <t>Sell @</t>
  </si>
  <si>
    <t>Buy PTS</t>
  </si>
  <si>
    <t>Sell PTS</t>
  </si>
  <si>
    <t>Net</t>
  </si>
  <si>
    <t>SILVERMIC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</si>
</sst>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8.7109375" style="0" bestFit="1" customWidth="1"/>
    <col min="2" max="2" width="18.57421875" style="0" bestFit="1" customWidth="1"/>
    <col min="3" max="3" width="21.421875" style="0" bestFit="1" customWidth="1"/>
    <col min="4" max="4" width="9.28125" style="0" bestFit="1" customWidth="1"/>
    <col min="5" max="5" width="8.421875" style="0" bestFit="1" customWidth="1"/>
    <col min="6" max="6" width="8.00390625" style="0" bestFit="1" customWidth="1"/>
    <col min="7" max="7" width="9.28125" style="0" bestFit="1" customWidth="1"/>
    <col min="8" max="9" width="6.57421875" style="0" bestFit="1" customWidth="1"/>
    <col min="10" max="10" width="12.57421875" style="0" bestFit="1" customWidth="1"/>
    <col min="11" max="11" width="12.421875" style="0" bestFit="1" customWidth="1"/>
    <col min="12" max="13" width="7.8515625" style="0" bestFit="1" customWidth="1"/>
    <col min="14" max="14" width="5.00390625" style="0" bestFit="1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9</v>
      </c>
      <c r="M1" t="s">
        <v>10</v>
      </c>
      <c r="N1" t="s">
        <v>11</v>
      </c>
    </row>
    <row r="2" spans="1:14" ht="15">
      <c r="A2" s="1">
        <v>41246</v>
      </c>
      <c r="B2" t="s">
        <v>12</v>
      </c>
      <c r="C2" s="1">
        <v>41333</v>
      </c>
      <c r="D2">
        <v>63376</v>
      </c>
      <c r="E2">
        <v>64165</v>
      </c>
      <c r="F2">
        <v>63411</v>
      </c>
      <c r="G2">
        <v>63852</v>
      </c>
      <c r="H2" s="2">
        <f>D2+200</f>
        <v>63576</v>
      </c>
      <c r="I2" s="2">
        <f>D2-200</f>
        <v>63176</v>
      </c>
      <c r="J2" t="str">
        <f>IF(E2&gt;H2,"buy trigerred","")</f>
        <v>buy trigerred</v>
      </c>
      <c r="K2">
        <f>IF(F2&lt;I2,"sell trigerred","")</f>
      </c>
      <c r="L2">
        <f>E2-H2</f>
        <v>589</v>
      </c>
      <c r="N2">
        <f>L2</f>
        <v>589</v>
      </c>
    </row>
    <row r="3" spans="1:14" ht="15">
      <c r="A3" s="1">
        <v>41247</v>
      </c>
      <c r="B3" t="s">
        <v>12</v>
      </c>
      <c r="C3" s="1">
        <v>41333</v>
      </c>
      <c r="D3">
        <v>63725</v>
      </c>
      <c r="E3">
        <v>63900</v>
      </c>
      <c r="F3">
        <v>62455</v>
      </c>
      <c r="G3">
        <v>62530</v>
      </c>
      <c r="H3" s="2">
        <f>D3+200</f>
        <v>63925</v>
      </c>
      <c r="I3" s="2">
        <f>D3-200</f>
        <v>63525</v>
      </c>
      <c r="J3">
        <f>IF(E3&gt;H3,"buy trigerred","")</f>
      </c>
      <c r="K3" t="str">
        <f>IF(F3&lt;I3,"sell trigerred","")</f>
        <v>sell trigerred</v>
      </c>
      <c r="M3">
        <f>I3-F3</f>
        <v>1070</v>
      </c>
      <c r="N3">
        <f>M3</f>
        <v>1070</v>
      </c>
    </row>
    <row r="4" spans="1:14" ht="15">
      <c r="A4" s="1">
        <v>41248</v>
      </c>
      <c r="B4" t="s">
        <v>12</v>
      </c>
      <c r="C4" s="1">
        <v>41333</v>
      </c>
      <c r="D4">
        <v>62830</v>
      </c>
      <c r="E4">
        <v>63050</v>
      </c>
      <c r="F4">
        <v>61950</v>
      </c>
      <c r="G4">
        <v>62338</v>
      </c>
      <c r="H4" s="2">
        <f>D4+200</f>
        <v>63030</v>
      </c>
      <c r="I4" s="2">
        <f>D4-200</f>
        <v>62630</v>
      </c>
      <c r="J4" t="str">
        <f>IF(E4&gt;H4,"buy trigerred","")</f>
        <v>buy trigerred</v>
      </c>
      <c r="K4" t="str">
        <f>IF(F4&lt;I4,"sell trigerred","")</f>
        <v>sell trigerred</v>
      </c>
      <c r="L4">
        <f>E4-H4</f>
        <v>20</v>
      </c>
      <c r="M4">
        <f>I4-F4</f>
        <v>680</v>
      </c>
      <c r="N4">
        <f>-200+D4-F4</f>
        <v>680</v>
      </c>
    </row>
    <row r="5" spans="1:14" ht="15">
      <c r="A5" s="1">
        <v>41249</v>
      </c>
      <c r="B5" t="s">
        <v>12</v>
      </c>
      <c r="C5" s="1">
        <v>41333</v>
      </c>
      <c r="D5">
        <v>62370</v>
      </c>
      <c r="E5">
        <v>62871</v>
      </c>
      <c r="F5">
        <v>61625</v>
      </c>
      <c r="G5">
        <v>62460</v>
      </c>
      <c r="H5" s="2">
        <f>D5+200</f>
        <v>62570</v>
      </c>
      <c r="I5" s="2">
        <f>D5-200</f>
        <v>62170</v>
      </c>
      <c r="J5" t="str">
        <f>IF(E5&gt;H5,"buy trigerred","")</f>
        <v>buy trigerred</v>
      </c>
      <c r="K5" t="str">
        <f>IF(F5&lt;I5,"sell trigerred","")</f>
        <v>sell trigerred</v>
      </c>
      <c r="L5">
        <f>E5-H5</f>
        <v>301</v>
      </c>
      <c r="M5">
        <f>I5-F5</f>
        <v>545</v>
      </c>
      <c r="N5">
        <f>M5+E5-D5</f>
        <v>1046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Employee</cp:lastModifiedBy>
  <dcterms:created xsi:type="dcterms:W3CDTF">2012-12-07T11:21:29Z</dcterms:created>
  <dcterms:modified xsi:type="dcterms:W3CDTF">2012-12-07T11:21:47Z</dcterms:modified>
  <cp:category/>
  <cp:version/>
  <cp:contentType/>
  <cp:contentStatus/>
</cp:coreProperties>
</file>