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495" windowWidth="19815" windowHeight="7620"/>
  </bookViews>
  <sheets>
    <sheet name="Sheet1" sheetId="1" r:id="rId1"/>
  </sheets>
  <calcPr calcId="124519"/>
</workbook>
</file>

<file path=xl/calcChain.xml><?xml version="1.0" encoding="utf-8"?>
<calcChain xmlns="http://schemas.openxmlformats.org/spreadsheetml/2006/main">
  <c r="J21" i="1"/>
  <c r="I21"/>
  <c r="G21"/>
  <c r="J19"/>
  <c r="I19"/>
  <c r="G19"/>
  <c r="J17"/>
  <c r="I17"/>
  <c r="G17"/>
  <c r="J16"/>
  <c r="I16"/>
  <c r="G16"/>
  <c r="J14"/>
  <c r="I14"/>
  <c r="G14"/>
  <c r="J13"/>
  <c r="I13"/>
  <c r="G13"/>
  <c r="J11"/>
  <c r="I11"/>
  <c r="G11"/>
  <c r="J10"/>
  <c r="I10"/>
  <c r="G10"/>
  <c r="F10"/>
  <c r="J9"/>
  <c r="I9"/>
  <c r="G9"/>
  <c r="J7"/>
  <c r="I7"/>
  <c r="G7"/>
  <c r="J6"/>
  <c r="I6"/>
  <c r="G6"/>
  <c r="J5"/>
  <c r="I24" s="1"/>
  <c r="I26" s="1"/>
  <c r="I5"/>
  <c r="G5"/>
</calcChain>
</file>

<file path=xl/sharedStrings.xml><?xml version="1.0" encoding="utf-8"?>
<sst xmlns="http://schemas.openxmlformats.org/spreadsheetml/2006/main" count="51" uniqueCount="35">
  <si>
    <t>date</t>
  </si>
  <si>
    <t>script</t>
  </si>
  <si>
    <t>Status</t>
  </si>
  <si>
    <t>options</t>
  </si>
  <si>
    <t>qty</t>
  </si>
  <si>
    <t>buy</t>
  </si>
  <si>
    <t>buy value</t>
  </si>
  <si>
    <t>sell</t>
  </si>
  <si>
    <t>sell value</t>
  </si>
  <si>
    <t>profit/loss</t>
  </si>
  <si>
    <t>investment</t>
  </si>
  <si>
    <t>26/04/2013</t>
  </si>
  <si>
    <t>nifyt</t>
  </si>
  <si>
    <t>traded</t>
  </si>
  <si>
    <t>5800pe</t>
  </si>
  <si>
    <t>icicibank</t>
  </si>
  <si>
    <t>1220ce</t>
  </si>
  <si>
    <t>1100pe</t>
  </si>
  <si>
    <t>29/04/2013</t>
  </si>
  <si>
    <t>1180ce</t>
  </si>
  <si>
    <t>infy</t>
  </si>
  <si>
    <t>2400ce</t>
  </si>
  <si>
    <t>1200ce</t>
  </si>
  <si>
    <t>30/04/2013</t>
  </si>
  <si>
    <t>axisbank</t>
  </si>
  <si>
    <t>1550ce</t>
  </si>
  <si>
    <t>hdfcbank</t>
  </si>
  <si>
    <t>700ce</t>
  </si>
  <si>
    <t>nifty</t>
  </si>
  <si>
    <t>6000pe</t>
  </si>
  <si>
    <t>banknifty</t>
  </si>
  <si>
    <t>13200ce</t>
  </si>
  <si>
    <t>bhartiartl</t>
  </si>
  <si>
    <t>330ce</t>
  </si>
  <si>
    <t>total</t>
  </si>
</sst>
</file>

<file path=xl/styles.xml><?xml version="1.0" encoding="utf-8"?>
<styleSheet xmlns="http://schemas.openxmlformats.org/spreadsheetml/2006/main">
  <numFmts count="1">
    <numFmt numFmtId="164" formatCode="m/d/yyyy;@"/>
  </numFmts>
  <fonts count="48">
    <font>
      <sz val="10"/>
      <color rgb="FF000000"/>
      <name val="Arial"/>
    </font>
    <font>
      <b/>
      <sz val="10"/>
      <color rgb="FFFFFF00"/>
      <name val="Arial"/>
    </font>
    <font>
      <b/>
      <sz val="10"/>
      <color rgb="FF000000"/>
      <name val="Arial"/>
    </font>
    <font>
      <b/>
      <sz val="10"/>
      <color rgb="FFFFFF00"/>
      <name val="Arial"/>
    </font>
    <font>
      <b/>
      <sz val="10"/>
      <color rgb="FFCC4125"/>
      <name val="Arial"/>
    </font>
    <font>
      <b/>
      <sz val="10"/>
      <color rgb="FFCC4125"/>
      <name val="Arial"/>
    </font>
    <font>
      <b/>
      <sz val="10"/>
      <color rgb="FFFFFF00"/>
      <name val="Arial"/>
    </font>
    <font>
      <b/>
      <sz val="10"/>
      <color rgb="FFFFFF00"/>
      <name val="Arial"/>
    </font>
    <font>
      <b/>
      <sz val="10"/>
      <color rgb="FFFFFF00"/>
      <name val="Arial"/>
    </font>
    <font>
      <b/>
      <sz val="10"/>
      <color rgb="FFFFFF00"/>
      <name val="Arial"/>
    </font>
    <font>
      <b/>
      <sz val="10"/>
      <color rgb="FFFFFF00"/>
      <name val="Arial"/>
    </font>
    <font>
      <b/>
      <sz val="10"/>
      <color rgb="FF00CCFF"/>
      <name val="Arial"/>
    </font>
    <font>
      <b/>
      <sz val="10"/>
      <color rgb="FF000000"/>
      <name val="Arial"/>
    </font>
    <font>
      <b/>
      <sz val="10"/>
      <color rgb="FFFFFF00"/>
      <name val="Arial"/>
    </font>
    <font>
      <b/>
      <sz val="10"/>
      <color rgb="FFFFFF00"/>
      <name val="Arial"/>
    </font>
    <font>
      <b/>
      <sz val="10"/>
      <color rgb="FFFFFF00"/>
      <name val="Arial"/>
    </font>
    <font>
      <b/>
      <sz val="10"/>
      <color rgb="FFFFFF00"/>
      <name val="Arial"/>
    </font>
    <font>
      <b/>
      <sz val="10"/>
      <color rgb="FFCC4125"/>
      <name val="Arial"/>
    </font>
    <font>
      <b/>
      <sz val="10"/>
      <color rgb="FFFFFF00"/>
      <name val="Arial"/>
    </font>
    <font>
      <b/>
      <sz val="10"/>
      <color rgb="FFFFFF00"/>
      <name val="Arial"/>
    </font>
    <font>
      <b/>
      <sz val="10"/>
      <color rgb="FF000000"/>
      <name val="Arial"/>
    </font>
    <font>
      <b/>
      <sz val="10"/>
      <color rgb="FF00FF00"/>
      <name val="Arial"/>
    </font>
    <font>
      <b/>
      <sz val="10"/>
      <color rgb="FFFFFF00"/>
      <name val="Arial"/>
    </font>
    <font>
      <b/>
      <sz val="10"/>
      <color rgb="FFFFFF00"/>
      <name val="Arial"/>
    </font>
    <font>
      <b/>
      <sz val="10"/>
      <color rgb="FFFFFF00"/>
      <name val="Arial"/>
    </font>
    <font>
      <b/>
      <sz val="10"/>
      <color rgb="FF000000"/>
      <name val="Arial"/>
    </font>
    <font>
      <b/>
      <i/>
      <sz val="10"/>
      <color rgb="FF660000"/>
      <name val="Arial"/>
    </font>
    <font>
      <b/>
      <sz val="10"/>
      <color rgb="FFFFFF00"/>
      <name val="Arial"/>
    </font>
    <font>
      <b/>
      <sz val="10"/>
      <color rgb="FFFFFF00"/>
      <name val="Arial"/>
    </font>
    <font>
      <b/>
      <sz val="10"/>
      <color rgb="FF00FF00"/>
      <name val="Arial"/>
    </font>
    <font>
      <b/>
      <sz val="10"/>
      <color rgb="FFFFFF00"/>
      <name val="Arial"/>
    </font>
    <font>
      <b/>
      <sz val="10"/>
      <color rgb="FFFFFF00"/>
      <name val="Arial"/>
    </font>
    <font>
      <b/>
      <sz val="10"/>
      <color rgb="FFCC4125"/>
      <name val="Arial"/>
    </font>
    <font>
      <b/>
      <sz val="10"/>
      <color rgb="FFFFFF00"/>
      <name val="Arial"/>
    </font>
    <font>
      <b/>
      <sz val="10"/>
      <color rgb="FFFFFF00"/>
      <name val="Arial"/>
    </font>
    <font>
      <b/>
      <sz val="10"/>
      <color rgb="FFFFFF00"/>
      <name val="Arial"/>
    </font>
    <font>
      <b/>
      <sz val="10"/>
      <color rgb="FF000000"/>
      <name val="Arial"/>
    </font>
    <font>
      <b/>
      <sz val="10"/>
      <color rgb="FFFFFF00"/>
      <name val="Arial"/>
    </font>
    <font>
      <b/>
      <sz val="10"/>
      <color rgb="FFFFFF00"/>
      <name val="Arial"/>
    </font>
    <font>
      <b/>
      <sz val="10"/>
      <color rgb="FFFFFF00"/>
      <name val="Arial"/>
    </font>
    <font>
      <b/>
      <sz val="10"/>
      <color rgb="FFFFFF00"/>
      <name val="Arial"/>
    </font>
    <font>
      <b/>
      <sz val="10"/>
      <color rgb="FFFFFF00"/>
      <name val="Arial"/>
    </font>
    <font>
      <b/>
      <sz val="10"/>
      <color rgb="FFFFFF00"/>
      <name val="Arial"/>
    </font>
    <font>
      <b/>
      <sz val="10"/>
      <color rgb="FFFFFF00"/>
      <name val="Arial"/>
    </font>
    <font>
      <b/>
      <sz val="10"/>
      <color rgb="FFFFFF00"/>
      <name val="Arial"/>
    </font>
    <font>
      <b/>
      <sz val="10"/>
      <color rgb="FFFFFF00"/>
      <name val="Arial"/>
    </font>
    <font>
      <b/>
      <sz val="10"/>
      <color rgb="FFFFFF00"/>
      <name val="Arial"/>
    </font>
    <font>
      <b/>
      <sz val="12"/>
      <color rgb="FFFF0000"/>
      <name val="Arial"/>
      <family val="2"/>
    </font>
  </fonts>
  <fills count="47">
    <fill>
      <patternFill patternType="none"/>
    </fill>
    <fill>
      <patternFill patternType="gray125"/>
    </fill>
    <fill>
      <patternFill patternType="solid">
        <fgColor rgb="FF008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EFEFEF"/>
        <bgColor indexed="64"/>
      </patternFill>
    </fill>
    <fill>
      <patternFill patternType="solid">
        <fgColor rgb="FF008000"/>
        <bgColor indexed="64"/>
      </patternFill>
    </fill>
    <fill>
      <patternFill patternType="solid">
        <fgColor rgb="FF008000"/>
        <bgColor indexed="64"/>
      </patternFill>
    </fill>
    <fill>
      <patternFill patternType="solid">
        <fgColor rgb="FFEFEFEF"/>
        <bgColor indexed="64"/>
      </patternFill>
    </fill>
    <fill>
      <patternFill patternType="solid">
        <fgColor rgb="FFEFEFEF"/>
        <bgColor indexed="64"/>
      </patternFill>
    </fill>
    <fill>
      <patternFill patternType="solid">
        <fgColor rgb="FF008000"/>
        <bgColor indexed="64"/>
      </patternFill>
    </fill>
    <fill>
      <patternFill patternType="solid">
        <fgColor rgb="FFFFFFFF"/>
        <bgColor indexed="64"/>
      </patternFill>
    </fill>
    <fill>
      <patternFill patternType="solid">
        <fgColor rgb="FFEFEFEF"/>
        <bgColor indexed="64"/>
      </patternFill>
    </fill>
    <fill>
      <patternFill patternType="solid">
        <fgColor rgb="FFFFFFFF"/>
        <bgColor indexed="64"/>
      </patternFill>
    </fill>
    <fill>
      <patternFill patternType="solid">
        <fgColor rgb="FFFFFFFF"/>
        <bgColor indexed="64"/>
      </patternFill>
    </fill>
    <fill>
      <patternFill patternType="solid">
        <fgColor rgb="FF0000FF"/>
        <bgColor indexed="64"/>
      </patternFill>
    </fill>
    <fill>
      <patternFill patternType="solid">
        <fgColor rgb="FF008000"/>
        <bgColor indexed="64"/>
      </patternFill>
    </fill>
    <fill>
      <patternFill patternType="solid">
        <fgColor rgb="FF980000"/>
        <bgColor indexed="64"/>
      </patternFill>
    </fill>
    <fill>
      <patternFill patternType="solid">
        <fgColor rgb="FFFFFFFF"/>
        <bgColor indexed="64"/>
      </patternFill>
    </fill>
    <fill>
      <patternFill patternType="solid">
        <fgColor rgb="FF980000"/>
        <bgColor indexed="64"/>
      </patternFill>
    </fill>
    <fill>
      <patternFill patternType="solid">
        <fgColor rgb="FF008000"/>
        <bgColor indexed="64"/>
      </patternFill>
    </fill>
    <fill>
      <patternFill patternType="solid">
        <fgColor rgb="FF008000"/>
        <bgColor indexed="64"/>
      </patternFill>
    </fill>
    <fill>
      <patternFill patternType="solid">
        <fgColor rgb="FFFFFFFF"/>
        <bgColor indexed="64"/>
      </patternFill>
    </fill>
    <fill>
      <patternFill patternType="solid">
        <fgColor rgb="FF008000"/>
        <bgColor indexed="64"/>
      </patternFill>
    </fill>
    <fill>
      <patternFill patternType="solid">
        <fgColor rgb="FF0000FF"/>
        <bgColor indexed="64"/>
      </patternFill>
    </fill>
    <fill>
      <patternFill patternType="solid">
        <fgColor rgb="FFFFFFFF"/>
        <bgColor indexed="64"/>
      </patternFill>
    </fill>
    <fill>
      <patternFill patternType="solid">
        <fgColor rgb="FF008000"/>
        <bgColor indexed="64"/>
      </patternFill>
    </fill>
    <fill>
      <patternFill patternType="solid">
        <fgColor rgb="FFFFFFFF"/>
        <bgColor indexed="64"/>
      </patternFill>
    </fill>
    <fill>
      <patternFill patternType="solid">
        <fgColor rgb="FF980000"/>
        <bgColor indexed="64"/>
      </patternFill>
    </fill>
    <fill>
      <patternFill patternType="solid">
        <fgColor rgb="FFEFEFEF"/>
        <bgColor indexed="64"/>
      </patternFill>
    </fill>
    <fill>
      <patternFill patternType="solid">
        <fgColor rgb="FFFFFFFF"/>
        <bgColor indexed="64"/>
      </patternFill>
    </fill>
    <fill>
      <patternFill patternType="solid">
        <fgColor rgb="FF008000"/>
        <bgColor indexed="64"/>
      </patternFill>
    </fill>
    <fill>
      <patternFill patternType="solid">
        <fgColor rgb="FF980000"/>
        <bgColor indexed="64"/>
      </patternFill>
    </fill>
    <fill>
      <patternFill patternType="solid">
        <fgColor rgb="FFFFFFFF"/>
        <bgColor indexed="64"/>
      </patternFill>
    </fill>
    <fill>
      <patternFill patternType="solid">
        <fgColor rgb="FFFFFFFF"/>
        <bgColor indexed="64"/>
      </patternFill>
    </fill>
    <fill>
      <patternFill patternType="solid">
        <fgColor rgb="FF980000"/>
        <bgColor indexed="64"/>
      </patternFill>
    </fill>
    <fill>
      <patternFill patternType="solid">
        <fgColor rgb="FF008000"/>
        <bgColor indexed="64"/>
      </patternFill>
    </fill>
    <fill>
      <patternFill patternType="solid">
        <fgColor rgb="FFFFFFFF"/>
        <bgColor indexed="64"/>
      </patternFill>
    </fill>
    <fill>
      <patternFill patternType="solid">
        <fgColor rgb="FF980000"/>
        <bgColor indexed="64"/>
      </patternFill>
    </fill>
    <fill>
      <patternFill patternType="solid">
        <fgColor rgb="FFEFEFEF"/>
        <bgColor indexed="64"/>
      </patternFill>
    </fill>
    <fill>
      <patternFill patternType="solid">
        <fgColor rgb="FF008000"/>
        <bgColor indexed="64"/>
      </patternFill>
    </fill>
    <fill>
      <patternFill patternType="solid">
        <fgColor rgb="FFEFEFEF"/>
        <bgColor indexed="64"/>
      </patternFill>
    </fill>
    <fill>
      <patternFill patternType="solid">
        <fgColor rgb="FF980000"/>
        <bgColor indexed="64"/>
      </patternFill>
    </fill>
    <fill>
      <patternFill patternType="solid">
        <fgColor rgb="FFEFEFEF"/>
        <bgColor indexed="64"/>
      </patternFill>
    </fill>
    <fill>
      <patternFill patternType="solid">
        <fgColor rgb="FFFFFFFF"/>
        <bgColor indexed="64"/>
      </patternFill>
    </fill>
    <fill>
      <patternFill patternType="solid">
        <fgColor rgb="FF008000"/>
        <bgColor indexed="64"/>
      </patternFill>
    </fill>
  </fills>
  <borders count="31">
    <border>
      <left/>
      <right/>
      <top/>
      <bottom/>
      <diagonal/>
    </border>
    <border>
      <left style="thin">
        <color rgb="FF000000"/>
      </left>
      <right/>
      <top/>
      <bottom/>
      <diagonal/>
    </border>
    <border>
      <left/>
      <right style="thin">
        <color rgb="FF000000"/>
      </right>
      <top/>
      <bottom style="thin">
        <color rgb="FF000000"/>
      </bottom>
      <diagonal/>
    </border>
    <border>
      <left/>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s>
  <cellStyleXfs count="1">
    <xf numFmtId="0" fontId="0" fillId="0" borderId="0"/>
  </cellStyleXfs>
  <cellXfs count="51">
    <xf numFmtId="0" fontId="0" fillId="0" borderId="0" xfId="0" applyAlignment="1">
      <alignment wrapText="1"/>
    </xf>
    <xf numFmtId="0" fontId="1" fillId="2" borderId="1" xfId="0" applyFont="1" applyFill="1" applyBorder="1" applyAlignment="1">
      <alignment horizontal="center" wrapText="1"/>
    </xf>
    <xf numFmtId="0" fontId="2" fillId="3" borderId="0" xfId="0" applyFont="1" applyFill="1" applyAlignment="1">
      <alignment horizontal="center" wrapText="1"/>
    </xf>
    <xf numFmtId="0" fontId="3" fillId="4" borderId="2" xfId="0" applyFont="1" applyFill="1" applyBorder="1" applyAlignment="1">
      <alignment horizontal="center" wrapText="1"/>
    </xf>
    <xf numFmtId="0" fontId="4" fillId="5" borderId="0" xfId="0" applyFont="1" applyFill="1" applyAlignment="1">
      <alignment horizontal="center" wrapText="1"/>
    </xf>
    <xf numFmtId="0" fontId="5" fillId="6" borderId="0" xfId="0" applyFont="1" applyFill="1" applyAlignment="1">
      <alignment horizontal="center" wrapText="1"/>
    </xf>
    <xf numFmtId="0" fontId="6" fillId="7" borderId="3" xfId="0" applyFont="1" applyFill="1" applyBorder="1" applyAlignment="1">
      <alignment horizontal="center" wrapText="1"/>
    </xf>
    <xf numFmtId="0" fontId="7" fillId="8" borderId="0" xfId="0" applyFont="1" applyFill="1" applyAlignment="1">
      <alignment horizontal="center" wrapText="1"/>
    </xf>
    <xf numFmtId="0" fontId="8" fillId="9" borderId="0" xfId="0" applyFont="1" applyFill="1" applyAlignment="1">
      <alignment horizontal="center" wrapText="1"/>
    </xf>
    <xf numFmtId="0" fontId="9" fillId="10" borderId="4" xfId="0" applyFont="1" applyFill="1" applyBorder="1" applyAlignment="1">
      <alignment horizontal="center" wrapText="1"/>
    </xf>
    <xf numFmtId="0" fontId="10" fillId="11" borderId="5" xfId="0" applyFont="1" applyFill="1" applyBorder="1" applyAlignment="1">
      <alignment horizontal="center" wrapText="1"/>
    </xf>
    <xf numFmtId="0" fontId="11" fillId="12" borderId="0" xfId="0" applyFont="1" applyFill="1" applyAlignment="1">
      <alignment horizontal="center" wrapText="1"/>
    </xf>
    <xf numFmtId="0" fontId="12" fillId="13" borderId="0" xfId="0" applyFont="1" applyFill="1" applyAlignment="1">
      <alignment horizontal="center" wrapText="1"/>
    </xf>
    <xf numFmtId="0" fontId="13" fillId="14" borderId="6" xfId="0" applyFont="1" applyFill="1" applyBorder="1" applyAlignment="1">
      <alignment horizontal="center" wrapText="1"/>
    </xf>
    <xf numFmtId="0" fontId="14" fillId="15" borderId="7" xfId="0" applyFont="1" applyFill="1" applyBorder="1" applyAlignment="1">
      <alignment horizontal="center" wrapText="1"/>
    </xf>
    <xf numFmtId="0" fontId="15" fillId="16" borderId="8" xfId="0" applyFont="1" applyFill="1" applyBorder="1" applyAlignment="1">
      <alignment horizontal="center" wrapText="1"/>
    </xf>
    <xf numFmtId="0" fontId="16" fillId="17" borderId="9" xfId="0" applyFont="1" applyFill="1" applyBorder="1" applyAlignment="1">
      <alignment horizontal="center" wrapText="1"/>
    </xf>
    <xf numFmtId="164" fontId="17" fillId="0" borderId="0" xfId="0" applyNumberFormat="1" applyFont="1" applyAlignment="1">
      <alignment horizontal="center" wrapText="1"/>
    </xf>
    <xf numFmtId="0" fontId="18" fillId="18" borderId="10" xfId="0" applyFont="1" applyFill="1" applyBorder="1" applyAlignment="1">
      <alignment horizontal="center" wrapText="1"/>
    </xf>
    <xf numFmtId="0" fontId="0" fillId="19" borderId="11" xfId="0" applyFill="1" applyBorder="1" applyAlignment="1">
      <alignment wrapText="1"/>
    </xf>
    <xf numFmtId="0" fontId="19" fillId="20" borderId="12" xfId="0" applyFont="1" applyFill="1" applyBorder="1" applyAlignment="1">
      <alignment horizontal="center" wrapText="1"/>
    </xf>
    <xf numFmtId="0" fontId="20" fillId="21" borderId="0" xfId="0" applyFont="1" applyFill="1" applyAlignment="1">
      <alignment horizontal="center" wrapText="1"/>
    </xf>
    <xf numFmtId="0" fontId="21" fillId="22" borderId="0" xfId="0" applyFont="1" applyFill="1" applyAlignment="1">
      <alignment horizontal="center" wrapText="1"/>
    </xf>
    <xf numFmtId="0" fontId="22" fillId="23" borderId="13" xfId="0" applyFont="1" applyFill="1" applyBorder="1" applyAlignment="1">
      <alignment horizontal="center" wrapText="1"/>
    </xf>
    <xf numFmtId="0" fontId="23" fillId="24" borderId="14" xfId="0" applyFont="1" applyFill="1" applyBorder="1" applyAlignment="1">
      <alignment horizontal="center" wrapText="1"/>
    </xf>
    <xf numFmtId="0" fontId="24" fillId="25" borderId="0" xfId="0" applyFont="1" applyFill="1" applyAlignment="1">
      <alignment horizontal="center" wrapText="1"/>
    </xf>
    <xf numFmtId="0" fontId="25" fillId="26" borderId="0" xfId="0" applyFont="1" applyFill="1" applyAlignment="1">
      <alignment horizontal="center" wrapText="1"/>
    </xf>
    <xf numFmtId="0" fontId="26" fillId="27" borderId="0" xfId="0" applyFont="1" applyFill="1" applyAlignment="1">
      <alignment horizontal="center" wrapText="1"/>
    </xf>
    <xf numFmtId="0" fontId="0" fillId="28" borderId="0" xfId="0" applyFill="1" applyAlignment="1">
      <alignment wrapText="1"/>
    </xf>
    <xf numFmtId="0" fontId="27" fillId="29" borderId="15" xfId="0" applyFont="1" applyFill="1" applyBorder="1" applyAlignment="1">
      <alignment horizontal="center" wrapText="1"/>
    </xf>
    <xf numFmtId="0" fontId="28" fillId="30" borderId="16" xfId="0" applyFont="1" applyFill="1" applyBorder="1" applyAlignment="1">
      <alignment horizontal="center" wrapText="1"/>
    </xf>
    <xf numFmtId="0" fontId="29" fillId="31" borderId="0" xfId="0" applyFont="1" applyFill="1" applyAlignment="1">
      <alignment horizontal="center" wrapText="1"/>
    </xf>
    <xf numFmtId="0" fontId="30" fillId="32" borderId="17" xfId="0" applyFont="1" applyFill="1" applyBorder="1" applyAlignment="1">
      <alignment horizontal="center" wrapText="1"/>
    </xf>
    <xf numFmtId="0" fontId="31" fillId="33" borderId="18" xfId="0" applyFont="1" applyFill="1" applyBorder="1" applyAlignment="1">
      <alignment horizontal="center" wrapText="1"/>
    </xf>
    <xf numFmtId="0" fontId="32" fillId="0" borderId="0" xfId="0" applyFont="1" applyAlignment="1">
      <alignment horizontal="center" wrapText="1"/>
    </xf>
    <xf numFmtId="0" fontId="33" fillId="34" borderId="0" xfId="0" applyFont="1" applyFill="1" applyAlignment="1">
      <alignment horizontal="center" wrapText="1"/>
    </xf>
    <xf numFmtId="0" fontId="34" fillId="35" borderId="19" xfId="0" applyFont="1" applyFill="1" applyBorder="1" applyAlignment="1">
      <alignment horizontal="center" wrapText="1"/>
    </xf>
    <xf numFmtId="0" fontId="35" fillId="36" borderId="20" xfId="0" applyFont="1" applyFill="1" applyBorder="1" applyAlignment="1">
      <alignment horizontal="center" wrapText="1"/>
    </xf>
    <xf numFmtId="0" fontId="36" fillId="0" borderId="0" xfId="0" applyFont="1" applyAlignment="1">
      <alignment horizontal="center" wrapText="1"/>
    </xf>
    <xf numFmtId="0" fontId="0" fillId="0" borderId="21" xfId="0" applyBorder="1" applyAlignment="1">
      <alignment wrapText="1"/>
    </xf>
    <xf numFmtId="0" fontId="37" fillId="37" borderId="22" xfId="0" applyFont="1" applyFill="1" applyBorder="1" applyAlignment="1">
      <alignment horizontal="center" wrapText="1"/>
    </xf>
    <xf numFmtId="0" fontId="38" fillId="38" borderId="23" xfId="0" applyFont="1" applyFill="1" applyBorder="1" applyAlignment="1">
      <alignment horizontal="center" wrapText="1"/>
    </xf>
    <xf numFmtId="0" fontId="39" fillId="39" borderId="24" xfId="0" applyFont="1" applyFill="1" applyBorder="1" applyAlignment="1">
      <alignment horizontal="center" wrapText="1"/>
    </xf>
    <xf numFmtId="0" fontId="40" fillId="40" borderId="25" xfId="0" applyFont="1" applyFill="1" applyBorder="1" applyAlignment="1">
      <alignment horizontal="center" wrapText="1"/>
    </xf>
    <xf numFmtId="0" fontId="41" fillId="41" borderId="26" xfId="0" applyFont="1" applyFill="1" applyBorder="1" applyAlignment="1">
      <alignment horizontal="center" wrapText="1"/>
    </xf>
    <xf numFmtId="0" fontId="42" fillId="42" borderId="27" xfId="0" applyFont="1" applyFill="1" applyBorder="1" applyAlignment="1">
      <alignment horizontal="center" wrapText="1"/>
    </xf>
    <xf numFmtId="0" fontId="43" fillId="43" borderId="0" xfId="0" applyFont="1" applyFill="1" applyAlignment="1">
      <alignment horizontal="center" wrapText="1"/>
    </xf>
    <xf numFmtId="0" fontId="44" fillId="44" borderId="28" xfId="0" applyFont="1" applyFill="1" applyBorder="1" applyAlignment="1">
      <alignment horizontal="center" wrapText="1"/>
    </xf>
    <xf numFmtId="0" fontId="45" fillId="45" borderId="29" xfId="0" applyFont="1" applyFill="1" applyBorder="1" applyAlignment="1">
      <alignment horizontal="center" wrapText="1"/>
    </xf>
    <xf numFmtId="0" fontId="46" fillId="46" borderId="30" xfId="0" applyFont="1" applyFill="1" applyBorder="1" applyAlignment="1">
      <alignment horizontal="center" wrapText="1"/>
    </xf>
    <xf numFmtId="0" fontId="47" fillId="0" borderId="0" xfId="0" applyFont="1" applyAlignment="1">
      <alignment horizontal="center" wrapText="1"/>
    </xf>
  </cellXfs>
  <cellStyles count="1">
    <cellStyle name="Normal" xfId="0" builtinId="0"/>
  </cellStyles>
  <dxfs count="1">
    <dxf>
      <font>
        <color rgb="FF073763"/>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114"/>
  <sheetViews>
    <sheetView tabSelected="1" workbookViewId="0">
      <pane ySplit="1" topLeftCell="A2" activePane="bottomLeft" state="frozen"/>
      <selection pane="bottomLeft" activeCell="B24" sqref="B24"/>
    </sheetView>
  </sheetViews>
  <sheetFormatPr defaultColWidth="17.140625" defaultRowHeight="12.75" customHeight="1"/>
  <cols>
    <col min="1" max="1" width="14.28515625" customWidth="1"/>
  </cols>
  <sheetData>
    <row r="1" spans="1:24" ht="12.75" customHeight="1">
      <c r="A1" s="34" t="s">
        <v>0</v>
      </c>
      <c r="B1" s="27" t="s">
        <v>1</v>
      </c>
      <c r="C1" s="21" t="s">
        <v>2</v>
      </c>
      <c r="D1" s="7" t="s">
        <v>3</v>
      </c>
      <c r="E1" s="10" t="s">
        <v>4</v>
      </c>
      <c r="F1" s="20" t="s">
        <v>5</v>
      </c>
      <c r="G1" s="32" t="s">
        <v>6</v>
      </c>
      <c r="H1" s="15" t="s">
        <v>7</v>
      </c>
      <c r="I1" s="1" t="s">
        <v>8</v>
      </c>
      <c r="J1" s="44" t="s">
        <v>9</v>
      </c>
      <c r="K1" s="39"/>
    </row>
    <row r="2" spans="1:24" ht="12.75" customHeight="1">
      <c r="A2" s="50" t="s">
        <v>10</v>
      </c>
      <c r="B2" s="22">
        <v>10000</v>
      </c>
      <c r="C2" s="21"/>
      <c r="D2" s="7"/>
      <c r="E2" s="10"/>
      <c r="F2" s="20"/>
      <c r="G2" s="32"/>
      <c r="H2" s="15"/>
      <c r="I2" s="1"/>
      <c r="J2" s="44"/>
      <c r="K2" s="39"/>
    </row>
    <row r="3" spans="1:24" ht="12.75" customHeight="1">
      <c r="A3" s="5"/>
      <c r="B3" s="12"/>
      <c r="C3" s="12"/>
      <c r="D3" s="8"/>
      <c r="E3" s="47"/>
      <c r="F3" s="45"/>
      <c r="G3" s="45"/>
      <c r="H3" s="43"/>
      <c r="I3" s="30"/>
      <c r="J3" s="9"/>
      <c r="K3" s="39"/>
    </row>
    <row r="4" spans="1:24" ht="12.75" customHeight="1">
      <c r="A4" s="34"/>
      <c r="B4" s="7"/>
      <c r="C4" s="7"/>
      <c r="D4" s="7"/>
      <c r="E4" s="10"/>
      <c r="F4" s="20"/>
      <c r="G4" s="32"/>
      <c r="H4" s="15"/>
      <c r="I4" s="1"/>
      <c r="J4" s="44"/>
      <c r="K4" s="39"/>
    </row>
    <row r="5" spans="1:24" ht="12.75" customHeight="1">
      <c r="A5" s="34" t="s">
        <v>11</v>
      </c>
      <c r="B5" s="7" t="s">
        <v>12</v>
      </c>
      <c r="C5" s="7" t="s">
        <v>13</v>
      </c>
      <c r="D5" s="7" t="s">
        <v>14</v>
      </c>
      <c r="E5" s="49">
        <v>50</v>
      </c>
      <c r="F5" s="42">
        <v>59</v>
      </c>
      <c r="G5" s="49">
        <f>E5*F5</f>
        <v>2950</v>
      </c>
      <c r="H5" s="25">
        <v>40</v>
      </c>
      <c r="I5" s="7">
        <f>H5*E5</f>
        <v>2000</v>
      </c>
      <c r="J5" s="7">
        <f>(H5-F5)*E5</f>
        <v>-950</v>
      </c>
    </row>
    <row r="6" spans="1:24" ht="12.75" customHeight="1">
      <c r="A6" s="34"/>
      <c r="B6" s="7" t="s">
        <v>15</v>
      </c>
      <c r="C6" s="7" t="s">
        <v>13</v>
      </c>
      <c r="D6" s="7" t="s">
        <v>16</v>
      </c>
      <c r="E6" s="49">
        <v>250</v>
      </c>
      <c r="F6" s="42">
        <v>20.75</v>
      </c>
      <c r="G6" s="49">
        <f>E6*F6</f>
        <v>5187.5</v>
      </c>
      <c r="H6" s="25">
        <v>22.1</v>
      </c>
      <c r="I6" s="7">
        <f>H6*E6</f>
        <v>5525</v>
      </c>
      <c r="J6" s="7">
        <f>(H6-F6)*E6</f>
        <v>337.50000000000034</v>
      </c>
    </row>
    <row r="7" spans="1:24" ht="12.75" customHeight="1">
      <c r="A7" s="34"/>
      <c r="B7" s="7" t="s">
        <v>15</v>
      </c>
      <c r="C7" s="7" t="s">
        <v>13</v>
      </c>
      <c r="D7" s="7" t="s">
        <v>17</v>
      </c>
      <c r="E7" s="49">
        <v>250</v>
      </c>
      <c r="F7" s="42">
        <v>20.6</v>
      </c>
      <c r="G7" s="49">
        <f>E7*F7</f>
        <v>5150</v>
      </c>
      <c r="H7" s="25">
        <v>26.85</v>
      </c>
      <c r="I7" s="7">
        <f>H7*E7</f>
        <v>6712.5</v>
      </c>
      <c r="J7" s="7">
        <f>(H7-F7)*E7</f>
        <v>1562.5</v>
      </c>
    </row>
    <row r="8" spans="1:24" ht="12.75" customHeight="1">
      <c r="A8" s="4"/>
      <c r="B8" s="35"/>
      <c r="C8" s="35"/>
      <c r="D8" s="35"/>
      <c r="E8" s="14"/>
      <c r="F8" s="14"/>
      <c r="G8" s="14"/>
      <c r="H8" s="35"/>
      <c r="I8" s="35"/>
      <c r="J8" s="35"/>
      <c r="K8" s="28"/>
      <c r="L8" s="28"/>
      <c r="M8" s="28"/>
      <c r="N8" s="28"/>
      <c r="O8" s="28"/>
      <c r="P8" s="28"/>
      <c r="Q8" s="28"/>
      <c r="R8" s="28"/>
      <c r="S8" s="28"/>
      <c r="T8" s="28"/>
      <c r="U8" s="28"/>
      <c r="V8" s="28"/>
      <c r="W8" s="28"/>
      <c r="X8" s="28"/>
    </row>
    <row r="9" spans="1:24" ht="12.75" customHeight="1">
      <c r="A9" s="34" t="s">
        <v>18</v>
      </c>
      <c r="B9" s="7" t="s">
        <v>15</v>
      </c>
      <c r="C9" s="7" t="s">
        <v>13</v>
      </c>
      <c r="D9" s="7" t="s">
        <v>19</v>
      </c>
      <c r="E9" s="49">
        <v>250</v>
      </c>
      <c r="F9" s="42">
        <v>23</v>
      </c>
      <c r="G9" s="49">
        <f>E9*F9</f>
        <v>5750</v>
      </c>
      <c r="H9" s="25">
        <v>20.85</v>
      </c>
      <c r="I9" s="7">
        <f>H9*E9</f>
        <v>5212.5</v>
      </c>
      <c r="J9" s="7">
        <f>(H9-F9)*E9</f>
        <v>-537.49999999999966</v>
      </c>
    </row>
    <row r="10" spans="1:24" ht="12.75" customHeight="1">
      <c r="A10" s="34"/>
      <c r="B10" s="7" t="s">
        <v>20</v>
      </c>
      <c r="C10" s="7" t="s">
        <v>13</v>
      </c>
      <c r="D10" s="7" t="s">
        <v>21</v>
      </c>
      <c r="E10" s="49">
        <v>250</v>
      </c>
      <c r="F10" s="42">
        <f>(15+13.5)/2</f>
        <v>14.25</v>
      </c>
      <c r="G10" s="49">
        <f>E10*F10</f>
        <v>3562.5</v>
      </c>
      <c r="H10" s="25">
        <v>18.2</v>
      </c>
      <c r="I10" s="7">
        <f>H10*E10</f>
        <v>4550</v>
      </c>
      <c r="J10" s="7">
        <f>(H10-F10)*E10</f>
        <v>987.49999999999977</v>
      </c>
    </row>
    <row r="11" spans="1:24" ht="12.75" customHeight="1">
      <c r="A11" s="34"/>
      <c r="B11" s="7" t="s">
        <v>15</v>
      </c>
      <c r="C11" s="7" t="s">
        <v>13</v>
      </c>
      <c r="D11" s="7" t="s">
        <v>22</v>
      </c>
      <c r="E11" s="40">
        <v>250</v>
      </c>
      <c r="F11" s="18">
        <v>16</v>
      </c>
      <c r="G11" s="32">
        <f>E11*F11</f>
        <v>4000</v>
      </c>
      <c r="H11" s="15">
        <v>21</v>
      </c>
      <c r="I11" s="1">
        <f>H11*E11</f>
        <v>5250</v>
      </c>
      <c r="J11" s="44">
        <f>(H11-F11)*E11</f>
        <v>1250</v>
      </c>
      <c r="K11" s="39"/>
    </row>
    <row r="12" spans="1:24" ht="12.75" customHeight="1">
      <c r="A12" s="4"/>
      <c r="B12" s="35"/>
      <c r="C12" s="35"/>
      <c r="D12" s="35"/>
      <c r="E12" s="3"/>
      <c r="F12" s="36"/>
      <c r="G12" s="41"/>
      <c r="H12" s="23"/>
      <c r="I12" s="48"/>
      <c r="J12" s="13"/>
      <c r="K12" s="19"/>
      <c r="L12" s="28"/>
      <c r="M12" s="28"/>
      <c r="N12" s="28"/>
      <c r="O12" s="28"/>
      <c r="P12" s="28"/>
      <c r="Q12" s="28"/>
      <c r="R12" s="28"/>
      <c r="S12" s="28"/>
      <c r="T12" s="28"/>
      <c r="U12" s="28"/>
      <c r="V12" s="28"/>
      <c r="W12" s="28"/>
      <c r="X12" s="28"/>
    </row>
    <row r="13" spans="1:24" ht="12.75" customHeight="1">
      <c r="A13" s="34" t="s">
        <v>23</v>
      </c>
      <c r="B13" s="7" t="s">
        <v>24</v>
      </c>
      <c r="C13" s="7" t="s">
        <v>13</v>
      </c>
      <c r="D13" s="7" t="s">
        <v>25</v>
      </c>
      <c r="E13" s="6">
        <v>250</v>
      </c>
      <c r="F13" s="37">
        <v>23.3</v>
      </c>
      <c r="G13" s="32">
        <f>E13*F13</f>
        <v>5825</v>
      </c>
      <c r="H13" s="15">
        <v>28</v>
      </c>
      <c r="I13" s="1">
        <f>H13*E13</f>
        <v>7000</v>
      </c>
      <c r="J13" s="44">
        <f>(H13-F13)*E13</f>
        <v>1174.9999999999998</v>
      </c>
      <c r="K13" s="39"/>
    </row>
    <row r="14" spans="1:24" ht="12.75" customHeight="1">
      <c r="A14" s="34"/>
      <c r="B14" s="7" t="s">
        <v>26</v>
      </c>
      <c r="C14" s="7" t="s">
        <v>13</v>
      </c>
      <c r="D14" s="7" t="s">
        <v>27</v>
      </c>
      <c r="E14" s="44">
        <v>500</v>
      </c>
      <c r="F14" s="29">
        <v>10.65</v>
      </c>
      <c r="G14" s="32">
        <f>E14*F14</f>
        <v>5325</v>
      </c>
      <c r="H14" s="15">
        <v>13</v>
      </c>
      <c r="I14" s="1">
        <f>H14*E14</f>
        <v>6500</v>
      </c>
      <c r="J14" s="7">
        <f>ROUND(((H14-F14)*E14),2)</f>
        <v>1175</v>
      </c>
    </row>
    <row r="15" spans="1:24" ht="12.75" customHeight="1">
      <c r="A15" s="4"/>
      <c r="B15" s="35"/>
      <c r="C15" s="2"/>
      <c r="D15" s="2"/>
      <c r="E15" s="2"/>
      <c r="F15" s="11"/>
      <c r="G15" s="14"/>
      <c r="H15" s="31"/>
      <c r="I15" s="35"/>
      <c r="J15" s="35"/>
      <c r="K15" s="28"/>
      <c r="L15" s="28"/>
      <c r="M15" s="28"/>
      <c r="N15" s="28"/>
      <c r="O15" s="28"/>
      <c r="P15" s="28"/>
      <c r="Q15" s="28"/>
      <c r="R15" s="28"/>
      <c r="S15" s="28"/>
      <c r="T15" s="28"/>
      <c r="U15" s="28"/>
      <c r="V15" s="28"/>
      <c r="W15" s="28"/>
      <c r="X15" s="28"/>
    </row>
    <row r="16" spans="1:24" ht="12.75" customHeight="1">
      <c r="A16" s="17">
        <v>41310</v>
      </c>
      <c r="B16" s="7" t="s">
        <v>28</v>
      </c>
      <c r="C16" s="7" t="s">
        <v>13</v>
      </c>
      <c r="D16" s="7" t="s">
        <v>29</v>
      </c>
      <c r="E16" s="7">
        <v>100</v>
      </c>
      <c r="F16" s="33">
        <v>103</v>
      </c>
      <c r="G16" s="32">
        <f>E16*F16</f>
        <v>10300</v>
      </c>
      <c r="H16" s="15">
        <v>116</v>
      </c>
      <c r="I16" s="1">
        <f>H16*E16</f>
        <v>11600</v>
      </c>
      <c r="J16" s="7">
        <f>ROUND(((H16-F16)*E16),2)</f>
        <v>1300</v>
      </c>
    </row>
    <row r="17" spans="1:24" ht="12.75" customHeight="1">
      <c r="A17" s="34"/>
      <c r="B17" s="7" t="s">
        <v>30</v>
      </c>
      <c r="C17" s="7" t="s">
        <v>13</v>
      </c>
      <c r="D17" s="7">
        <v>12200</v>
      </c>
      <c r="E17" s="7">
        <v>50</v>
      </c>
      <c r="F17" s="33">
        <v>132</v>
      </c>
      <c r="G17" s="24">
        <f>E17*F17</f>
        <v>6600</v>
      </c>
      <c r="H17" s="15">
        <v>160</v>
      </c>
      <c r="I17" s="1">
        <f>H17*E17</f>
        <v>8000</v>
      </c>
      <c r="J17" s="7">
        <f>ROUND(((H17-F17)*E17),2)</f>
        <v>1400</v>
      </c>
    </row>
    <row r="18" spans="1:24" ht="12.75" customHeight="1">
      <c r="A18" s="4"/>
      <c r="B18" s="35"/>
      <c r="C18" s="35"/>
      <c r="D18" s="35"/>
      <c r="E18" s="35"/>
      <c r="F18" s="13"/>
      <c r="G18" s="36"/>
      <c r="H18" s="23"/>
      <c r="I18" s="48"/>
      <c r="J18" s="35"/>
      <c r="K18" s="28"/>
      <c r="L18" s="28"/>
      <c r="M18" s="28"/>
      <c r="N18" s="28"/>
      <c r="O18" s="28"/>
      <c r="P18" s="28"/>
      <c r="Q18" s="28"/>
      <c r="R18" s="28"/>
      <c r="S18" s="28"/>
      <c r="T18" s="28"/>
      <c r="U18" s="28"/>
      <c r="V18" s="28"/>
      <c r="W18" s="28"/>
      <c r="X18" s="28"/>
    </row>
    <row r="19" spans="1:24" ht="12.75" customHeight="1">
      <c r="A19" s="17">
        <v>41338</v>
      </c>
      <c r="B19" s="7" t="s">
        <v>30</v>
      </c>
      <c r="C19" s="7" t="s">
        <v>13</v>
      </c>
      <c r="D19" s="7" t="s">
        <v>31</v>
      </c>
      <c r="E19" s="7">
        <v>100</v>
      </c>
      <c r="F19" s="33">
        <v>50</v>
      </c>
      <c r="G19" s="24">
        <f>E19*F19</f>
        <v>5000</v>
      </c>
      <c r="H19" s="15">
        <v>60</v>
      </c>
      <c r="I19" s="1">
        <f>H19*E19</f>
        <v>6000</v>
      </c>
      <c r="J19" s="7">
        <f>ROUND(((H19-F19)*E19),2)</f>
        <v>1000</v>
      </c>
    </row>
    <row r="20" spans="1:24" ht="12.75" customHeight="1">
      <c r="A20" s="34"/>
      <c r="B20" s="7"/>
      <c r="C20" s="7"/>
      <c r="D20" s="7"/>
      <c r="E20" s="7"/>
      <c r="F20" s="33"/>
      <c r="G20" s="16"/>
      <c r="H20" s="15"/>
      <c r="I20" s="1"/>
      <c r="J20" s="7"/>
    </row>
    <row r="21" spans="1:24" ht="12.75" customHeight="1">
      <c r="A21" s="17">
        <v>41430</v>
      </c>
      <c r="B21" s="7" t="s">
        <v>32</v>
      </c>
      <c r="C21" s="7" t="s">
        <v>13</v>
      </c>
      <c r="D21" s="7" t="s">
        <v>33</v>
      </c>
      <c r="E21" s="7">
        <v>1000</v>
      </c>
      <c r="F21" s="33">
        <v>7.5</v>
      </c>
      <c r="G21" s="24">
        <f>E21*F21</f>
        <v>7500</v>
      </c>
      <c r="H21" s="15">
        <v>9</v>
      </c>
      <c r="I21" s="1">
        <f>H21*E21</f>
        <v>9000</v>
      </c>
      <c r="J21" s="7">
        <f>ROUND(((H21-F21)*E21),2)</f>
        <v>1500</v>
      </c>
    </row>
    <row r="22" spans="1:24" ht="12.75" customHeight="1">
      <c r="A22" s="34"/>
      <c r="B22" s="7"/>
      <c r="C22" s="7"/>
      <c r="D22" s="7"/>
      <c r="E22" s="7"/>
      <c r="F22" s="33"/>
      <c r="G22" s="16"/>
      <c r="H22" s="15"/>
      <c r="I22" s="1"/>
      <c r="J22" s="7"/>
    </row>
    <row r="23" spans="1:24" ht="12.75" customHeight="1">
      <c r="A23" s="34"/>
      <c r="B23" s="7"/>
      <c r="C23" s="7"/>
      <c r="D23" s="7"/>
      <c r="E23" s="7"/>
      <c r="F23" s="46"/>
      <c r="G23" s="6"/>
      <c r="H23" s="25"/>
      <c r="I23" s="7"/>
      <c r="J23" s="7"/>
    </row>
    <row r="24" spans="1:24" ht="12.75" customHeight="1">
      <c r="A24" s="34"/>
      <c r="B24" s="38"/>
      <c r="C24" s="38"/>
      <c r="D24" s="38"/>
      <c r="E24" s="38"/>
      <c r="F24" s="38"/>
      <c r="G24" s="38" t="s">
        <v>34</v>
      </c>
      <c r="H24" s="2"/>
      <c r="I24" s="38">
        <f>ROUND(SUM(J5:J23),2)</f>
        <v>10200</v>
      </c>
      <c r="J24" s="38"/>
    </row>
    <row r="25" spans="1:24" ht="12.75" customHeight="1">
      <c r="A25" s="34"/>
      <c r="B25" s="38"/>
      <c r="C25" s="38"/>
      <c r="D25" s="38"/>
      <c r="E25" s="38"/>
      <c r="F25" s="38"/>
      <c r="G25" s="38"/>
      <c r="H25" s="26"/>
      <c r="I25" s="38"/>
      <c r="J25" s="38"/>
    </row>
    <row r="26" spans="1:24" ht="12.75" customHeight="1">
      <c r="A26" s="34"/>
      <c r="B26" s="38"/>
      <c r="C26" s="38"/>
      <c r="D26" s="38"/>
      <c r="E26" s="38"/>
      <c r="F26" s="38"/>
      <c r="G26" s="38"/>
      <c r="H26" s="26" t="s">
        <v>34</v>
      </c>
      <c r="I26" s="38">
        <f>B2+I24</f>
        <v>20200</v>
      </c>
      <c r="J26" s="38"/>
    </row>
    <row r="27" spans="1:24" ht="12.75" customHeight="1">
      <c r="A27" s="34"/>
      <c r="B27" s="38"/>
      <c r="C27" s="38"/>
      <c r="D27" s="38"/>
      <c r="E27" s="38"/>
      <c r="F27" s="38"/>
      <c r="G27" s="38"/>
      <c r="H27" s="26"/>
      <c r="I27" s="38"/>
      <c r="J27" s="38"/>
    </row>
    <row r="28" spans="1:24" ht="12.75" customHeight="1">
      <c r="A28" s="34"/>
      <c r="B28" s="38"/>
      <c r="C28" s="38"/>
      <c r="D28" s="38"/>
      <c r="E28" s="38"/>
      <c r="F28" s="38"/>
      <c r="G28" s="38"/>
      <c r="H28" s="26"/>
      <c r="I28" s="38"/>
      <c r="J28" s="38"/>
    </row>
    <row r="29" spans="1:24" ht="12.75" customHeight="1">
      <c r="A29" s="34"/>
      <c r="B29" s="38"/>
      <c r="C29" s="38"/>
      <c r="D29" s="38"/>
      <c r="E29" s="38"/>
      <c r="F29" s="38"/>
      <c r="G29" s="38"/>
      <c r="H29" s="26"/>
      <c r="I29" s="38"/>
      <c r="J29" s="38"/>
    </row>
    <row r="30" spans="1:24" ht="12.75" customHeight="1">
      <c r="A30" s="34"/>
      <c r="B30" s="38"/>
      <c r="C30" s="38"/>
      <c r="D30" s="38"/>
      <c r="E30" s="38"/>
      <c r="F30" s="38"/>
      <c r="G30" s="38"/>
      <c r="H30" s="26"/>
      <c r="I30" s="38"/>
      <c r="J30" s="38"/>
    </row>
    <row r="31" spans="1:24" ht="12.75" customHeight="1">
      <c r="A31" s="34"/>
      <c r="B31" s="38"/>
      <c r="C31" s="38"/>
      <c r="D31" s="38"/>
      <c r="E31" s="38"/>
      <c r="F31" s="38"/>
      <c r="G31" s="38"/>
      <c r="H31" s="26"/>
      <c r="I31" s="38"/>
      <c r="J31" s="38"/>
    </row>
    <row r="32" spans="1:24" ht="12.75" customHeight="1">
      <c r="A32" s="34"/>
      <c r="B32" s="38"/>
      <c r="C32" s="38"/>
      <c r="D32" s="38"/>
      <c r="E32" s="38"/>
      <c r="F32" s="38"/>
      <c r="G32" s="38"/>
      <c r="H32" s="26"/>
      <c r="I32" s="38"/>
      <c r="J32" s="38"/>
    </row>
    <row r="33" spans="1:10" ht="12.75" customHeight="1">
      <c r="A33" s="34"/>
      <c r="B33" s="38"/>
      <c r="C33" s="38"/>
      <c r="D33" s="38"/>
      <c r="E33" s="38"/>
      <c r="F33" s="38"/>
      <c r="G33" s="38"/>
      <c r="H33" s="26"/>
      <c r="I33" s="38"/>
      <c r="J33" s="38"/>
    </row>
    <row r="34" spans="1:10" ht="12.75" customHeight="1">
      <c r="A34" s="34"/>
      <c r="B34" s="38"/>
      <c r="C34" s="38"/>
      <c r="D34" s="38"/>
      <c r="E34" s="38"/>
      <c r="F34" s="38"/>
      <c r="G34" s="38"/>
      <c r="H34" s="26"/>
      <c r="I34" s="38"/>
      <c r="J34" s="38"/>
    </row>
    <row r="35" spans="1:10" ht="12.75" customHeight="1">
      <c r="A35" s="34"/>
      <c r="B35" s="38"/>
      <c r="C35" s="38"/>
      <c r="D35" s="38"/>
      <c r="E35" s="38"/>
      <c r="F35" s="38"/>
      <c r="G35" s="38"/>
      <c r="H35" s="26"/>
      <c r="I35" s="38"/>
      <c r="J35" s="38"/>
    </row>
    <row r="36" spans="1:10" ht="12.75" customHeight="1">
      <c r="A36" s="34"/>
      <c r="B36" s="38"/>
      <c r="C36" s="38"/>
      <c r="D36" s="38"/>
      <c r="E36" s="38"/>
      <c r="F36" s="38"/>
      <c r="G36" s="38"/>
      <c r="H36" s="26"/>
      <c r="I36" s="38"/>
      <c r="J36" s="38"/>
    </row>
    <row r="37" spans="1:10" ht="12.75" customHeight="1">
      <c r="A37" s="34"/>
      <c r="B37" s="38"/>
      <c r="C37" s="38"/>
      <c r="D37" s="38"/>
      <c r="E37" s="38"/>
      <c r="F37" s="38"/>
      <c r="G37" s="38"/>
      <c r="H37" s="26"/>
      <c r="I37" s="38"/>
      <c r="J37" s="38"/>
    </row>
    <row r="38" spans="1:10" ht="12.75" customHeight="1">
      <c r="A38" s="34"/>
      <c r="B38" s="38"/>
      <c r="C38" s="38"/>
      <c r="D38" s="38"/>
      <c r="E38" s="38"/>
      <c r="F38" s="38"/>
      <c r="G38" s="38"/>
      <c r="H38" s="26"/>
      <c r="I38" s="38"/>
      <c r="J38" s="38"/>
    </row>
    <row r="39" spans="1:10" ht="12.75" customHeight="1">
      <c r="A39" s="34"/>
      <c r="B39" s="38"/>
      <c r="C39" s="38"/>
      <c r="D39" s="38"/>
      <c r="E39" s="38"/>
      <c r="F39" s="38"/>
      <c r="G39" s="38"/>
      <c r="H39" s="26"/>
      <c r="I39" s="38"/>
      <c r="J39" s="38"/>
    </row>
    <row r="40" spans="1:10" ht="12.75" customHeight="1">
      <c r="A40" s="34"/>
      <c r="B40" s="38"/>
      <c r="C40" s="38"/>
      <c r="D40" s="38"/>
      <c r="E40" s="38"/>
      <c r="F40" s="38"/>
      <c r="G40" s="38"/>
      <c r="H40" s="26"/>
      <c r="I40" s="38"/>
      <c r="J40" s="38"/>
    </row>
    <row r="41" spans="1:10" ht="12.75" customHeight="1">
      <c r="A41" s="34"/>
      <c r="B41" s="38"/>
      <c r="C41" s="38"/>
      <c r="D41" s="38"/>
      <c r="E41" s="38"/>
      <c r="F41" s="38"/>
      <c r="G41" s="38"/>
      <c r="H41" s="26"/>
      <c r="I41" s="38"/>
      <c r="J41" s="38"/>
    </row>
    <row r="42" spans="1:10" ht="12.75" customHeight="1">
      <c r="A42" s="34"/>
      <c r="B42" s="38"/>
      <c r="C42" s="38"/>
      <c r="D42" s="38"/>
      <c r="E42" s="38"/>
      <c r="F42" s="38"/>
      <c r="G42" s="38"/>
      <c r="H42" s="26"/>
      <c r="I42" s="38"/>
      <c r="J42" s="38"/>
    </row>
    <row r="43" spans="1:10" ht="12.75" customHeight="1">
      <c r="A43" s="34"/>
      <c r="B43" s="38"/>
      <c r="C43" s="38"/>
      <c r="D43" s="38"/>
      <c r="E43" s="38"/>
      <c r="F43" s="38"/>
      <c r="G43" s="38"/>
      <c r="H43" s="26"/>
      <c r="I43" s="38"/>
      <c r="J43" s="38"/>
    </row>
    <row r="44" spans="1:10" ht="12.75" customHeight="1">
      <c r="A44" s="34"/>
      <c r="B44" s="38"/>
      <c r="C44" s="38"/>
      <c r="D44" s="38"/>
      <c r="E44" s="38"/>
      <c r="F44" s="38"/>
      <c r="G44" s="38"/>
      <c r="H44" s="26"/>
      <c r="I44" s="38"/>
      <c r="J44" s="38"/>
    </row>
    <row r="45" spans="1:10" ht="12.75" customHeight="1">
      <c r="A45" s="34"/>
      <c r="B45" s="38"/>
      <c r="C45" s="38"/>
      <c r="D45" s="38"/>
      <c r="E45" s="38"/>
      <c r="F45" s="38"/>
      <c r="G45" s="38"/>
      <c r="H45" s="26"/>
      <c r="I45" s="38"/>
      <c r="J45" s="38"/>
    </row>
    <row r="46" spans="1:10" ht="12.75" customHeight="1">
      <c r="A46" s="34"/>
      <c r="B46" s="38"/>
      <c r="C46" s="38"/>
      <c r="D46" s="38"/>
      <c r="E46" s="38"/>
      <c r="F46" s="38"/>
      <c r="G46" s="38"/>
      <c r="H46" s="26"/>
      <c r="I46" s="38"/>
      <c r="J46" s="38"/>
    </row>
    <row r="47" spans="1:10" ht="12.75" customHeight="1">
      <c r="A47" s="34"/>
      <c r="B47" s="38"/>
      <c r="C47" s="38"/>
      <c r="D47" s="38"/>
      <c r="E47" s="38"/>
      <c r="F47" s="38"/>
      <c r="G47" s="38"/>
      <c r="H47" s="26"/>
      <c r="I47" s="38"/>
      <c r="J47" s="38"/>
    </row>
    <row r="48" spans="1:10" ht="12.75" customHeight="1">
      <c r="A48" s="34"/>
      <c r="B48" s="38"/>
      <c r="C48" s="38"/>
      <c r="D48" s="38"/>
      <c r="E48" s="38"/>
      <c r="F48" s="38"/>
      <c r="G48" s="38"/>
      <c r="H48" s="26"/>
      <c r="I48" s="38"/>
      <c r="J48" s="38"/>
    </row>
    <row r="49" spans="1:10" ht="12.75" customHeight="1">
      <c r="A49" s="34"/>
      <c r="B49" s="38"/>
      <c r="C49" s="38"/>
      <c r="D49" s="38"/>
      <c r="E49" s="38"/>
      <c r="F49" s="38"/>
      <c r="G49" s="38"/>
      <c r="H49" s="26"/>
      <c r="I49" s="38"/>
      <c r="J49" s="38"/>
    </row>
    <row r="50" spans="1:10" ht="12.75" customHeight="1">
      <c r="A50" s="34"/>
      <c r="B50" s="38"/>
      <c r="C50" s="38"/>
      <c r="D50" s="38"/>
      <c r="E50" s="38"/>
      <c r="F50" s="38"/>
      <c r="G50" s="38"/>
      <c r="H50" s="26"/>
      <c r="I50" s="38"/>
      <c r="J50" s="38"/>
    </row>
    <row r="51" spans="1:10" ht="12.75" customHeight="1">
      <c r="A51" s="34"/>
      <c r="B51" s="38"/>
      <c r="C51" s="38"/>
      <c r="D51" s="38"/>
      <c r="E51" s="38"/>
      <c r="F51" s="38"/>
      <c r="G51" s="38"/>
      <c r="H51" s="26"/>
      <c r="I51" s="38"/>
      <c r="J51" s="38"/>
    </row>
    <row r="52" spans="1:10" ht="12.75" customHeight="1">
      <c r="A52" s="34"/>
      <c r="B52" s="38"/>
      <c r="C52" s="38"/>
      <c r="D52" s="38"/>
      <c r="E52" s="38"/>
      <c r="F52" s="38"/>
      <c r="G52" s="38"/>
      <c r="H52" s="26"/>
      <c r="I52" s="38"/>
      <c r="J52" s="38"/>
    </row>
    <row r="53" spans="1:10" ht="12.75" customHeight="1">
      <c r="A53" s="34"/>
      <c r="B53" s="38"/>
      <c r="C53" s="38"/>
      <c r="D53" s="38"/>
      <c r="E53" s="38"/>
      <c r="F53" s="38"/>
      <c r="G53" s="38"/>
      <c r="H53" s="26"/>
      <c r="I53" s="38"/>
      <c r="J53" s="38"/>
    </row>
    <row r="54" spans="1:10" ht="12.75" customHeight="1">
      <c r="A54" s="34"/>
      <c r="B54" s="38"/>
      <c r="C54" s="38"/>
      <c r="D54" s="38"/>
      <c r="E54" s="38"/>
      <c r="F54" s="38"/>
      <c r="G54" s="38"/>
      <c r="H54" s="26"/>
      <c r="I54" s="38"/>
      <c r="J54" s="38"/>
    </row>
    <row r="55" spans="1:10" ht="12.75" customHeight="1">
      <c r="A55" s="34"/>
      <c r="B55" s="38"/>
      <c r="C55" s="38"/>
      <c r="D55" s="38"/>
      <c r="E55" s="38"/>
      <c r="F55" s="38"/>
      <c r="G55" s="38"/>
      <c r="H55" s="26"/>
      <c r="I55" s="38"/>
      <c r="J55" s="38"/>
    </row>
    <row r="56" spans="1:10" ht="12.75" customHeight="1">
      <c r="A56" s="34"/>
      <c r="B56" s="38"/>
      <c r="C56" s="38"/>
      <c r="D56" s="38"/>
      <c r="E56" s="38"/>
      <c r="F56" s="38"/>
      <c r="G56" s="38"/>
      <c r="H56" s="26"/>
      <c r="I56" s="38"/>
      <c r="J56" s="38"/>
    </row>
    <row r="57" spans="1:10" ht="12.75" customHeight="1">
      <c r="A57" s="34"/>
      <c r="B57" s="38"/>
      <c r="C57" s="38"/>
      <c r="D57" s="38"/>
      <c r="E57" s="38"/>
      <c r="F57" s="38"/>
      <c r="G57" s="38"/>
      <c r="H57" s="26"/>
      <c r="I57" s="38"/>
      <c r="J57" s="38"/>
    </row>
    <row r="58" spans="1:10" ht="12.75" customHeight="1">
      <c r="A58" s="34"/>
      <c r="B58" s="38"/>
      <c r="C58" s="38"/>
      <c r="D58" s="38"/>
      <c r="E58" s="38"/>
      <c r="F58" s="38"/>
      <c r="G58" s="38"/>
      <c r="H58" s="26"/>
      <c r="I58" s="38"/>
      <c r="J58" s="38"/>
    </row>
    <row r="59" spans="1:10" ht="12.75" customHeight="1">
      <c r="A59" s="34"/>
      <c r="B59" s="38"/>
      <c r="C59" s="38"/>
      <c r="D59" s="38"/>
      <c r="E59" s="38"/>
      <c r="F59" s="38"/>
      <c r="G59" s="38"/>
      <c r="H59" s="26"/>
      <c r="I59" s="38"/>
      <c r="J59" s="38"/>
    </row>
    <row r="60" spans="1:10" ht="12.75" customHeight="1">
      <c r="A60" s="34"/>
      <c r="B60" s="38"/>
      <c r="C60" s="38"/>
      <c r="D60" s="38"/>
      <c r="E60" s="38"/>
      <c r="F60" s="38"/>
      <c r="G60" s="38"/>
      <c r="H60" s="26"/>
      <c r="I60" s="38"/>
      <c r="J60" s="38"/>
    </row>
    <row r="61" spans="1:10" ht="12.75" customHeight="1">
      <c r="A61" s="34"/>
      <c r="B61" s="38"/>
      <c r="C61" s="38"/>
      <c r="D61" s="38"/>
      <c r="E61" s="38"/>
      <c r="F61" s="38"/>
      <c r="G61" s="38"/>
      <c r="H61" s="26"/>
      <c r="I61" s="38"/>
      <c r="J61" s="38"/>
    </row>
    <row r="62" spans="1:10" ht="12.75" customHeight="1">
      <c r="A62" s="34"/>
      <c r="B62" s="38"/>
      <c r="C62" s="38"/>
      <c r="D62" s="38"/>
      <c r="E62" s="38"/>
      <c r="F62" s="38"/>
      <c r="G62" s="38"/>
      <c r="H62" s="26"/>
      <c r="I62" s="38"/>
      <c r="J62" s="38"/>
    </row>
    <row r="63" spans="1:10" ht="12.75" customHeight="1">
      <c r="A63" s="34"/>
      <c r="B63" s="38"/>
      <c r="C63" s="38"/>
      <c r="D63" s="38"/>
      <c r="E63" s="38"/>
      <c r="F63" s="38"/>
      <c r="G63" s="38"/>
      <c r="H63" s="26"/>
      <c r="I63" s="38"/>
      <c r="J63" s="38"/>
    </row>
    <row r="64" spans="1:10" ht="12.75" customHeight="1">
      <c r="A64" s="34"/>
      <c r="B64" s="38"/>
      <c r="C64" s="38"/>
      <c r="D64" s="38"/>
      <c r="E64" s="38"/>
      <c r="F64" s="38"/>
      <c r="G64" s="38"/>
      <c r="H64" s="26"/>
      <c r="I64" s="38"/>
      <c r="J64" s="38"/>
    </row>
    <row r="65" spans="1:10" ht="12.75" customHeight="1">
      <c r="A65" s="34"/>
      <c r="B65" s="38"/>
      <c r="C65" s="38"/>
      <c r="D65" s="38"/>
      <c r="E65" s="38"/>
      <c r="F65" s="38"/>
      <c r="G65" s="38"/>
      <c r="H65" s="26"/>
      <c r="I65" s="38"/>
      <c r="J65" s="38"/>
    </row>
    <row r="66" spans="1:10" ht="12.75" customHeight="1">
      <c r="A66" s="34"/>
      <c r="B66" s="38"/>
      <c r="C66" s="38"/>
      <c r="D66" s="38"/>
      <c r="E66" s="38"/>
      <c r="F66" s="38"/>
      <c r="G66" s="38"/>
      <c r="H66" s="26"/>
      <c r="I66" s="38"/>
      <c r="J66" s="38"/>
    </row>
    <row r="67" spans="1:10" ht="12.75" customHeight="1">
      <c r="A67" s="34"/>
      <c r="B67" s="38"/>
      <c r="C67" s="38"/>
      <c r="D67" s="38"/>
      <c r="E67" s="38"/>
      <c r="F67" s="38"/>
      <c r="G67" s="38"/>
      <c r="H67" s="26"/>
      <c r="I67" s="38"/>
      <c r="J67" s="38"/>
    </row>
    <row r="68" spans="1:10" ht="12.75" customHeight="1">
      <c r="A68" s="34"/>
      <c r="B68" s="38"/>
      <c r="C68" s="38"/>
      <c r="D68" s="38"/>
      <c r="E68" s="38"/>
      <c r="F68" s="38"/>
      <c r="G68" s="38"/>
      <c r="H68" s="26"/>
      <c r="I68" s="38"/>
      <c r="J68" s="38"/>
    </row>
    <row r="69" spans="1:10" ht="12.75" customHeight="1">
      <c r="A69" s="34"/>
      <c r="B69" s="38"/>
      <c r="C69" s="38"/>
      <c r="D69" s="38"/>
      <c r="E69" s="38"/>
      <c r="F69" s="38"/>
      <c r="G69" s="38"/>
      <c r="H69" s="26"/>
      <c r="I69" s="38"/>
      <c r="J69" s="38"/>
    </row>
    <row r="70" spans="1:10" ht="12.75" customHeight="1">
      <c r="A70" s="34"/>
      <c r="B70" s="38"/>
      <c r="C70" s="38"/>
      <c r="D70" s="38"/>
      <c r="E70" s="38"/>
      <c r="F70" s="38"/>
      <c r="G70" s="38"/>
      <c r="H70" s="26"/>
      <c r="I70" s="38"/>
      <c r="J70" s="38"/>
    </row>
    <row r="71" spans="1:10" ht="12.75" customHeight="1">
      <c r="A71" s="34"/>
      <c r="B71" s="38"/>
      <c r="C71" s="38"/>
      <c r="D71" s="38"/>
      <c r="E71" s="38"/>
      <c r="F71" s="38"/>
      <c r="G71" s="38"/>
      <c r="H71" s="26"/>
      <c r="I71" s="38"/>
      <c r="J71" s="38"/>
    </row>
    <row r="72" spans="1:10" ht="12.75" customHeight="1">
      <c r="A72" s="34"/>
      <c r="B72" s="38"/>
      <c r="C72" s="38"/>
      <c r="D72" s="38"/>
      <c r="E72" s="38"/>
      <c r="F72" s="38"/>
      <c r="G72" s="38"/>
      <c r="H72" s="26"/>
      <c r="I72" s="38"/>
      <c r="J72" s="38"/>
    </row>
    <row r="73" spans="1:10" ht="12.75" customHeight="1">
      <c r="A73" s="34"/>
      <c r="B73" s="38"/>
      <c r="C73" s="38"/>
      <c r="D73" s="38"/>
      <c r="E73" s="38"/>
      <c r="F73" s="38"/>
      <c r="G73" s="38"/>
      <c r="H73" s="26"/>
      <c r="I73" s="38"/>
      <c r="J73" s="38"/>
    </row>
    <row r="74" spans="1:10" ht="12.75" customHeight="1">
      <c r="A74" s="34"/>
      <c r="B74" s="38"/>
      <c r="C74" s="38"/>
      <c r="D74" s="38"/>
      <c r="E74" s="38"/>
      <c r="F74" s="38"/>
      <c r="G74" s="38"/>
      <c r="H74" s="26"/>
      <c r="I74" s="38"/>
      <c r="J74" s="38"/>
    </row>
    <row r="75" spans="1:10" ht="12.75" customHeight="1">
      <c r="A75" s="34"/>
      <c r="B75" s="38"/>
      <c r="C75" s="38"/>
      <c r="D75" s="38"/>
      <c r="E75" s="38"/>
      <c r="F75" s="38"/>
      <c r="G75" s="38"/>
      <c r="H75" s="26"/>
      <c r="I75" s="38"/>
      <c r="J75" s="38"/>
    </row>
    <row r="76" spans="1:10" ht="12.75" customHeight="1">
      <c r="A76" s="34"/>
      <c r="B76" s="38"/>
      <c r="C76" s="38"/>
      <c r="D76" s="38"/>
      <c r="E76" s="38"/>
      <c r="F76" s="38"/>
      <c r="G76" s="38"/>
      <c r="H76" s="26"/>
      <c r="I76" s="38"/>
      <c r="J76" s="38"/>
    </row>
    <row r="77" spans="1:10" ht="12.75" customHeight="1">
      <c r="A77" s="34"/>
      <c r="B77" s="38"/>
      <c r="C77" s="38"/>
      <c r="D77" s="38"/>
      <c r="E77" s="38"/>
      <c r="F77" s="38"/>
      <c r="G77" s="38"/>
      <c r="H77" s="26"/>
      <c r="I77" s="38"/>
      <c r="J77" s="38"/>
    </row>
    <row r="78" spans="1:10" ht="12.75" customHeight="1">
      <c r="A78" s="34"/>
      <c r="B78" s="38"/>
      <c r="C78" s="38"/>
      <c r="D78" s="38"/>
      <c r="E78" s="38"/>
      <c r="F78" s="38"/>
      <c r="G78" s="38"/>
      <c r="H78" s="26"/>
      <c r="I78" s="38"/>
      <c r="J78" s="38"/>
    </row>
    <row r="79" spans="1:10" ht="12.75" customHeight="1">
      <c r="A79" s="34"/>
      <c r="B79" s="38"/>
      <c r="C79" s="38"/>
      <c r="D79" s="38"/>
      <c r="E79" s="38"/>
      <c r="F79" s="38"/>
      <c r="G79" s="38"/>
      <c r="H79" s="26"/>
      <c r="I79" s="38"/>
      <c r="J79" s="38"/>
    </row>
    <row r="80" spans="1:10" ht="12.75" customHeight="1">
      <c r="A80" s="34"/>
      <c r="B80" s="38"/>
      <c r="C80" s="38"/>
      <c r="D80" s="38"/>
      <c r="E80" s="38"/>
      <c r="F80" s="38"/>
      <c r="G80" s="38"/>
      <c r="H80" s="26"/>
      <c r="I80" s="38"/>
      <c r="J80" s="38"/>
    </row>
    <row r="81" spans="1:10" ht="12.75" customHeight="1">
      <c r="A81" s="34"/>
      <c r="B81" s="38"/>
      <c r="C81" s="38"/>
      <c r="D81" s="38"/>
      <c r="E81" s="38"/>
      <c r="F81" s="38"/>
      <c r="G81" s="38"/>
      <c r="H81" s="26"/>
      <c r="I81" s="38"/>
      <c r="J81" s="38"/>
    </row>
    <row r="82" spans="1:10" ht="12.75" customHeight="1">
      <c r="A82" s="34"/>
      <c r="B82" s="38"/>
      <c r="C82" s="38"/>
      <c r="D82" s="38"/>
      <c r="E82" s="38"/>
      <c r="F82" s="38"/>
      <c r="G82" s="38"/>
      <c r="H82" s="26"/>
      <c r="I82" s="38"/>
      <c r="J82" s="38"/>
    </row>
    <row r="83" spans="1:10" ht="12.75" customHeight="1">
      <c r="A83" s="34"/>
      <c r="B83" s="38"/>
      <c r="C83" s="38"/>
      <c r="D83" s="38"/>
      <c r="E83" s="38"/>
      <c r="F83" s="38"/>
      <c r="G83" s="38"/>
      <c r="H83" s="26"/>
      <c r="I83" s="38"/>
      <c r="J83" s="38"/>
    </row>
    <row r="84" spans="1:10" ht="12.75" customHeight="1">
      <c r="A84" s="34"/>
      <c r="B84" s="38"/>
      <c r="C84" s="38"/>
      <c r="D84" s="38"/>
      <c r="E84" s="38"/>
      <c r="F84" s="38"/>
      <c r="G84" s="38"/>
      <c r="H84" s="26"/>
      <c r="I84" s="38"/>
      <c r="J84" s="38"/>
    </row>
    <row r="85" spans="1:10" ht="12.75" customHeight="1">
      <c r="A85" s="34"/>
      <c r="B85" s="38"/>
      <c r="C85" s="38"/>
      <c r="D85" s="38"/>
      <c r="E85" s="38"/>
      <c r="F85" s="38"/>
      <c r="G85" s="38"/>
      <c r="H85" s="26"/>
      <c r="I85" s="38"/>
      <c r="J85" s="38"/>
    </row>
    <row r="86" spans="1:10" ht="12.75" customHeight="1">
      <c r="A86" s="34"/>
      <c r="B86" s="38"/>
      <c r="C86" s="38"/>
      <c r="D86" s="38"/>
      <c r="E86" s="38"/>
      <c r="F86" s="38"/>
      <c r="G86" s="38"/>
      <c r="H86" s="26"/>
      <c r="I86" s="38"/>
      <c r="J86" s="38"/>
    </row>
    <row r="87" spans="1:10" ht="12.75" customHeight="1">
      <c r="A87" s="34"/>
      <c r="B87" s="38"/>
      <c r="C87" s="38"/>
      <c r="D87" s="38"/>
      <c r="E87" s="38"/>
      <c r="F87" s="38"/>
      <c r="G87" s="38"/>
      <c r="H87" s="26"/>
      <c r="I87" s="38"/>
      <c r="J87" s="38"/>
    </row>
    <row r="88" spans="1:10" ht="12.75" customHeight="1">
      <c r="A88" s="34"/>
      <c r="B88" s="38"/>
      <c r="C88" s="38"/>
      <c r="D88" s="38"/>
      <c r="E88" s="38"/>
      <c r="F88" s="38"/>
      <c r="G88" s="38"/>
      <c r="H88" s="26"/>
      <c r="I88" s="38"/>
      <c r="J88" s="38"/>
    </row>
    <row r="89" spans="1:10" ht="12.75" customHeight="1">
      <c r="A89" s="34"/>
      <c r="B89" s="38"/>
      <c r="C89" s="38"/>
      <c r="D89" s="38"/>
      <c r="E89" s="38"/>
      <c r="F89" s="38"/>
      <c r="G89" s="38"/>
      <c r="H89" s="26"/>
      <c r="I89" s="38"/>
      <c r="J89" s="38"/>
    </row>
    <row r="90" spans="1:10" ht="12.75" customHeight="1">
      <c r="A90" s="34"/>
      <c r="B90" s="38"/>
      <c r="C90" s="38"/>
      <c r="D90" s="38"/>
      <c r="E90" s="38"/>
      <c r="F90" s="38"/>
      <c r="G90" s="38"/>
      <c r="H90" s="26"/>
      <c r="I90" s="38"/>
      <c r="J90" s="38"/>
    </row>
    <row r="91" spans="1:10" ht="12.75" customHeight="1">
      <c r="A91" s="34"/>
      <c r="B91" s="38"/>
      <c r="C91" s="38"/>
      <c r="D91" s="38"/>
      <c r="E91" s="38"/>
      <c r="F91" s="38"/>
      <c r="G91" s="38"/>
      <c r="H91" s="26"/>
      <c r="I91" s="38"/>
      <c r="J91" s="38"/>
    </row>
    <row r="92" spans="1:10" ht="12.75" customHeight="1">
      <c r="A92" s="34"/>
      <c r="B92" s="38"/>
      <c r="C92" s="38"/>
      <c r="D92" s="38"/>
      <c r="E92" s="38"/>
      <c r="F92" s="38"/>
      <c r="G92" s="38"/>
      <c r="H92" s="26"/>
      <c r="I92" s="38"/>
      <c r="J92" s="38"/>
    </row>
    <row r="93" spans="1:10" ht="12.75" customHeight="1">
      <c r="A93" s="34"/>
      <c r="B93" s="38"/>
      <c r="C93" s="38"/>
      <c r="D93" s="38"/>
      <c r="E93" s="38"/>
      <c r="F93" s="38"/>
      <c r="G93" s="38"/>
      <c r="H93" s="26"/>
      <c r="I93" s="38"/>
      <c r="J93" s="38"/>
    </row>
    <row r="94" spans="1:10" ht="12.75" customHeight="1">
      <c r="A94" s="34"/>
      <c r="B94" s="38"/>
      <c r="C94" s="38"/>
      <c r="D94" s="38"/>
      <c r="E94" s="38"/>
      <c r="F94" s="38"/>
      <c r="G94" s="38"/>
      <c r="H94" s="26"/>
      <c r="I94" s="38"/>
      <c r="J94" s="38"/>
    </row>
    <row r="95" spans="1:10" ht="12.75" customHeight="1">
      <c r="A95" s="34"/>
      <c r="B95" s="38"/>
      <c r="C95" s="38"/>
      <c r="D95" s="38"/>
      <c r="E95" s="38"/>
      <c r="F95" s="38"/>
      <c r="G95" s="38"/>
      <c r="H95" s="26"/>
      <c r="I95" s="38"/>
      <c r="J95" s="38"/>
    </row>
    <row r="96" spans="1:10" ht="12.75" customHeight="1">
      <c r="A96" s="34"/>
      <c r="B96" s="38"/>
      <c r="C96" s="38"/>
      <c r="D96" s="38"/>
      <c r="E96" s="38"/>
      <c r="F96" s="38"/>
      <c r="G96" s="38"/>
      <c r="H96" s="26"/>
      <c r="I96" s="38"/>
      <c r="J96" s="38"/>
    </row>
    <row r="97" spans="1:10" ht="12.75" customHeight="1">
      <c r="A97" s="34"/>
      <c r="B97" s="38"/>
      <c r="C97" s="38"/>
      <c r="D97" s="38"/>
      <c r="E97" s="38"/>
      <c r="F97" s="38"/>
      <c r="G97" s="38"/>
      <c r="H97" s="26"/>
      <c r="I97" s="38"/>
      <c r="J97" s="38"/>
    </row>
    <row r="98" spans="1:10" ht="12.75" customHeight="1">
      <c r="A98" s="34"/>
      <c r="B98" s="38"/>
      <c r="C98" s="38"/>
      <c r="D98" s="38"/>
      <c r="E98" s="38"/>
      <c r="F98" s="38"/>
      <c r="G98" s="38"/>
      <c r="H98" s="26"/>
      <c r="I98" s="38"/>
      <c r="J98" s="38"/>
    </row>
    <row r="99" spans="1:10" ht="12.75" customHeight="1">
      <c r="A99" s="34"/>
      <c r="B99" s="38"/>
      <c r="C99" s="38"/>
      <c r="D99" s="38"/>
      <c r="E99" s="38"/>
      <c r="F99" s="38"/>
      <c r="G99" s="38"/>
      <c r="H99" s="26"/>
      <c r="I99" s="38"/>
      <c r="J99" s="38"/>
    </row>
    <row r="100" spans="1:10" ht="12.75" customHeight="1">
      <c r="A100" s="34"/>
      <c r="B100" s="38"/>
      <c r="C100" s="38"/>
      <c r="D100" s="38"/>
      <c r="E100" s="38"/>
      <c r="F100" s="38"/>
      <c r="G100" s="38"/>
      <c r="H100" s="26"/>
      <c r="I100" s="38"/>
      <c r="J100" s="38"/>
    </row>
    <row r="101" spans="1:10" ht="12.75" customHeight="1">
      <c r="A101" s="34"/>
      <c r="B101" s="38"/>
      <c r="C101" s="38"/>
      <c r="D101" s="38"/>
      <c r="E101" s="38"/>
      <c r="F101" s="38"/>
      <c r="G101" s="38"/>
      <c r="H101" s="26"/>
      <c r="I101" s="38"/>
      <c r="J101" s="38"/>
    </row>
    <row r="102" spans="1:10" ht="12.75" customHeight="1">
      <c r="A102" s="34"/>
      <c r="B102" s="38"/>
      <c r="C102" s="38"/>
      <c r="D102" s="38"/>
      <c r="E102" s="38"/>
      <c r="F102" s="38"/>
      <c r="G102" s="38"/>
      <c r="H102" s="26"/>
      <c r="I102" s="38"/>
      <c r="J102" s="38"/>
    </row>
    <row r="103" spans="1:10" ht="12.75" customHeight="1">
      <c r="A103" s="34"/>
      <c r="B103" s="38"/>
      <c r="C103" s="38"/>
      <c r="D103" s="38"/>
      <c r="E103" s="38"/>
      <c r="F103" s="38"/>
      <c r="G103" s="38"/>
      <c r="H103" s="26"/>
      <c r="I103" s="38"/>
      <c r="J103" s="38"/>
    </row>
    <row r="104" spans="1:10" ht="12.75" customHeight="1">
      <c r="A104" s="34"/>
      <c r="B104" s="38"/>
      <c r="C104" s="38"/>
      <c r="D104" s="38"/>
      <c r="E104" s="38"/>
      <c r="F104" s="38"/>
      <c r="G104" s="38"/>
      <c r="H104" s="26"/>
      <c r="I104" s="38"/>
      <c r="J104" s="38"/>
    </row>
    <row r="105" spans="1:10" ht="12.75" customHeight="1">
      <c r="A105" s="34"/>
      <c r="B105" s="38"/>
      <c r="C105" s="38"/>
      <c r="D105" s="38"/>
      <c r="E105" s="38"/>
      <c r="F105" s="38"/>
      <c r="G105" s="38"/>
      <c r="H105" s="26"/>
      <c r="I105" s="38"/>
      <c r="J105" s="38"/>
    </row>
    <row r="106" spans="1:10" ht="12.75" customHeight="1">
      <c r="A106" s="34"/>
      <c r="B106" s="38"/>
      <c r="C106" s="38"/>
      <c r="D106" s="38"/>
      <c r="E106" s="38"/>
      <c r="F106" s="38"/>
      <c r="G106" s="38"/>
      <c r="H106" s="26"/>
      <c r="I106" s="38"/>
      <c r="J106" s="38"/>
    </row>
    <row r="107" spans="1:10" ht="12.75" customHeight="1">
      <c r="A107" s="34"/>
      <c r="B107" s="38"/>
      <c r="C107" s="38"/>
      <c r="D107" s="38"/>
      <c r="E107" s="38"/>
      <c r="F107" s="38"/>
      <c r="G107" s="38"/>
      <c r="H107" s="26"/>
      <c r="I107" s="38"/>
      <c r="J107" s="38"/>
    </row>
    <row r="108" spans="1:10" ht="12.75" customHeight="1">
      <c r="A108" s="34"/>
      <c r="B108" s="38"/>
      <c r="C108" s="38"/>
      <c r="D108" s="38"/>
      <c r="E108" s="38"/>
      <c r="F108" s="38"/>
      <c r="G108" s="38"/>
      <c r="H108" s="26"/>
      <c r="I108" s="38"/>
      <c r="J108" s="38"/>
    </row>
    <row r="109" spans="1:10" ht="12.75" customHeight="1">
      <c r="A109" s="34"/>
      <c r="B109" s="38"/>
      <c r="C109" s="38"/>
      <c r="D109" s="38"/>
      <c r="E109" s="38"/>
      <c r="F109" s="38"/>
      <c r="G109" s="38"/>
      <c r="H109" s="26"/>
      <c r="I109" s="38"/>
      <c r="J109" s="38"/>
    </row>
    <row r="110" spans="1:10" ht="12.75" customHeight="1">
      <c r="A110" s="34"/>
      <c r="B110" s="38"/>
      <c r="C110" s="38"/>
      <c r="D110" s="38"/>
      <c r="E110" s="38"/>
      <c r="F110" s="38"/>
      <c r="G110" s="38"/>
      <c r="H110" s="26"/>
      <c r="I110" s="38"/>
      <c r="J110" s="38"/>
    </row>
    <row r="111" spans="1:10" ht="12.75" customHeight="1">
      <c r="A111" s="34"/>
      <c r="B111" s="38"/>
      <c r="C111" s="38"/>
      <c r="D111" s="38"/>
      <c r="E111" s="38"/>
      <c r="F111" s="38"/>
      <c r="G111" s="38"/>
      <c r="H111" s="26"/>
      <c r="I111" s="38"/>
      <c r="J111" s="38"/>
    </row>
    <row r="112" spans="1:10" ht="12.75" customHeight="1">
      <c r="A112" s="34"/>
      <c r="B112" s="38"/>
      <c r="C112" s="38"/>
      <c r="D112" s="38"/>
      <c r="E112" s="38"/>
      <c r="F112" s="38"/>
      <c r="G112" s="38"/>
      <c r="H112" s="26"/>
      <c r="I112" s="38"/>
      <c r="J112" s="38"/>
    </row>
    <row r="113" spans="1:10" ht="12.75" customHeight="1">
      <c r="A113" s="34"/>
      <c r="B113" s="38"/>
      <c r="C113" s="38"/>
      <c r="D113" s="38"/>
      <c r="E113" s="38"/>
      <c r="F113" s="38"/>
      <c r="G113" s="38"/>
      <c r="H113" s="26"/>
      <c r="I113" s="38"/>
      <c r="J113" s="38"/>
    </row>
    <row r="114" spans="1:10" ht="12.75" customHeight="1">
      <c r="A114" s="34"/>
      <c r="B114" s="38"/>
      <c r="C114" s="38"/>
      <c r="D114" s="38"/>
      <c r="E114" s="38"/>
      <c r="F114" s="38"/>
      <c r="G114" s="38"/>
      <c r="H114" s="26"/>
      <c r="I114" s="38"/>
      <c r="J114" s="38"/>
    </row>
  </sheetData>
  <conditionalFormatting sqref="C1 C2 C3 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fRule type="containsText" dxfId="0" priority="1" stopIfTrue="1" operator="containsText" text="open">
      <formula>NOT(ISERROR(SEARCH("open", C1)))</formula>
    </cfRule>
  </conditionalFormatting>
  <conditionalFormatting sqref="J5 J6 J7 J8 J9 J10 J11 J12 J13 J14 J15 J16 J17 J18 J19 J20 J21 J22 J23"/>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c2</cp:lastModifiedBy>
  <dcterms:created xsi:type="dcterms:W3CDTF">2013-05-08T09:16:01Z</dcterms:created>
  <dcterms:modified xsi:type="dcterms:W3CDTF">2013-05-08T09:16:01Z</dcterms:modified>
</cp:coreProperties>
</file>