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725"/>
  </bookViews>
  <sheets>
    <sheet name="Base" sheetId="1" r:id="rId1"/>
  </sheets>
  <calcPr calcId="145621"/>
</workbook>
</file>

<file path=xl/calcChain.xml><?xml version="1.0" encoding="utf-8"?>
<calcChain xmlns="http://schemas.openxmlformats.org/spreadsheetml/2006/main">
  <c r="C13" i="1" l="1"/>
  <c r="C15" i="1" s="1"/>
  <c r="C12" i="1"/>
  <c r="C10" i="1"/>
  <c r="C11" i="1" s="1"/>
  <c r="C9" i="1"/>
  <c r="L3" i="1"/>
  <c r="N3" i="1" s="1"/>
  <c r="K3" i="1"/>
  <c r="I3" i="1"/>
  <c r="H3" i="1"/>
  <c r="C7" i="1" l="1"/>
  <c r="C8" i="1"/>
  <c r="C14" i="1"/>
  <c r="M3" i="1"/>
  <c r="G3" i="1"/>
  <c r="F3" i="1"/>
  <c r="J3" i="1"/>
</calcChain>
</file>

<file path=xl/sharedStrings.xml><?xml version="1.0" encoding="utf-8"?>
<sst xmlns="http://schemas.openxmlformats.org/spreadsheetml/2006/main" count="18" uniqueCount="11">
  <si>
    <t>BANKNIFTY</t>
  </si>
  <si>
    <t>HIGH</t>
  </si>
  <si>
    <t>LOW</t>
  </si>
  <si>
    <t>R4</t>
  </si>
  <si>
    <t>R3</t>
  </si>
  <si>
    <t>MidPoint</t>
  </si>
  <si>
    <t>S3</t>
  </si>
  <si>
    <t>S4</t>
  </si>
  <si>
    <t>1M</t>
  </si>
  <si>
    <t>15TF</t>
  </si>
  <si>
    <t>Time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</si>
</sst>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8"/>
  <sheetViews>
    <sheetView tabSelected="1" workbookViewId="0">
      <selection activeCell="G16" sqref="G16"/>
    </sheetView>
  </sheetViews>
  <sheetFormatPr defaultColWidth="16.7109375" defaultRowHeight="15" x14ac:dyDescent="0.25"/>
  <cols>
    <col min="1" max="1" width="8.85546875" customWidth="1"/>
    <col min="2" max="2" width="12.140625" customWidth="1"/>
    <col min="3" max="3" width="12.28515625" bestFit="1" customWidth="1"/>
    <col min="4" max="5" width="6.7109375" bestFit="1" customWidth="1"/>
    <col min="6" max="9" width="6.85546875" bestFit="1" customWidth="1"/>
    <col min="10" max="10" width="10.28515625" bestFit="1" customWidth="1"/>
    <col min="11" max="14" width="6.85546875" bestFit="1" customWidth="1"/>
  </cols>
  <sheetData>
    <row r="2" spans="2:15" ht="15.75" x14ac:dyDescent="0.25">
      <c r="B2" s="2" t="s">
        <v>0</v>
      </c>
      <c r="C2" s="2" t="s">
        <v>10</v>
      </c>
      <c r="D2" s="2" t="s">
        <v>1</v>
      </c>
      <c r="E2" s="2" t="s">
        <v>2</v>
      </c>
      <c r="F2" s="2" t="s">
        <v>3</v>
      </c>
      <c r="G2" s="2" t="s">
        <v>4</v>
      </c>
      <c r="H2" s="2">
        <v>2.61</v>
      </c>
      <c r="I2" s="2">
        <v>1.61</v>
      </c>
      <c r="J2" s="2" t="s">
        <v>5</v>
      </c>
      <c r="K2" s="2">
        <v>-1.61</v>
      </c>
      <c r="L2" s="2">
        <v>-2.61</v>
      </c>
      <c r="M2" s="2" t="s">
        <v>6</v>
      </c>
      <c r="N2" s="2" t="s">
        <v>7</v>
      </c>
    </row>
    <row r="3" spans="2:15" ht="15.75" x14ac:dyDescent="0.25">
      <c r="B3" s="2" t="s">
        <v>8</v>
      </c>
      <c r="C3" s="2" t="s">
        <v>9</v>
      </c>
      <c r="D3" s="2">
        <v>11376</v>
      </c>
      <c r="E3" s="2">
        <v>11302</v>
      </c>
      <c r="F3" s="3">
        <f>H3+(H3-I3)*1.61</f>
        <v>11614.279999999999</v>
      </c>
      <c r="G3" s="3">
        <f>H3+(H3-I3)*0.61</f>
        <v>11540.279999999999</v>
      </c>
      <c r="H3" s="3">
        <f>D3+(D3-E3)*1.61</f>
        <v>11495.14</v>
      </c>
      <c r="I3" s="3">
        <f>D3+(D3-E3)*0.61</f>
        <v>11421.14</v>
      </c>
      <c r="J3" s="3">
        <f>(I3+K3)/2</f>
        <v>11339</v>
      </c>
      <c r="K3" s="3">
        <f>E3-(D3-E3)*0.61</f>
        <v>11256.86</v>
      </c>
      <c r="L3" s="3">
        <f>E3-(D3-E3)*1.61</f>
        <v>11182.86</v>
      </c>
      <c r="M3" s="3">
        <f>L3-(K3-L3)*0.61</f>
        <v>11137.720000000001</v>
      </c>
      <c r="N3" s="3">
        <f>L3-(K3-L3)*1.61</f>
        <v>11063.720000000001</v>
      </c>
      <c r="O3" s="1"/>
    </row>
    <row r="5" spans="2:15" ht="15.75" x14ac:dyDescent="0.25">
      <c r="B5" s="2" t="s">
        <v>1</v>
      </c>
      <c r="C5" s="2">
        <v>11376</v>
      </c>
      <c r="F5" s="1"/>
      <c r="G5" s="1"/>
      <c r="H5" s="1"/>
      <c r="I5" s="1"/>
    </row>
    <row r="6" spans="2:15" ht="15.75" x14ac:dyDescent="0.25">
      <c r="B6" s="2" t="s">
        <v>2</v>
      </c>
      <c r="C6" s="2">
        <v>11302</v>
      </c>
      <c r="F6" s="1"/>
      <c r="G6" s="1"/>
      <c r="H6" s="1"/>
      <c r="I6" s="1"/>
    </row>
    <row r="7" spans="2:15" ht="15.75" x14ac:dyDescent="0.25">
      <c r="B7" s="2" t="s">
        <v>3</v>
      </c>
      <c r="C7" s="3">
        <f>C9+(C9-C10)*1.61</f>
        <v>11614.279999999999</v>
      </c>
      <c r="F7" s="1"/>
      <c r="G7" s="1"/>
      <c r="H7" s="1"/>
      <c r="I7" s="1"/>
    </row>
    <row r="8" spans="2:15" ht="15.75" x14ac:dyDescent="0.25">
      <c r="B8" s="2" t="s">
        <v>4</v>
      </c>
      <c r="C8" s="3">
        <f>C9+(C9-C10)*0.61</f>
        <v>11540.279999999999</v>
      </c>
      <c r="F8" s="1"/>
      <c r="G8" s="1"/>
      <c r="H8" s="1"/>
      <c r="I8" s="1"/>
    </row>
    <row r="9" spans="2:15" ht="15.75" x14ac:dyDescent="0.25">
      <c r="B9" s="2">
        <v>2.61</v>
      </c>
      <c r="C9" s="3">
        <f>C5+(C5-C6)*1.61</f>
        <v>11495.14</v>
      </c>
      <c r="F9" s="1"/>
      <c r="G9" s="1"/>
      <c r="H9" s="1"/>
      <c r="I9" s="1"/>
    </row>
    <row r="10" spans="2:15" ht="15.75" x14ac:dyDescent="0.25">
      <c r="B10" s="2">
        <v>1.61</v>
      </c>
      <c r="C10" s="3">
        <f>C5+(C5-C6)*0.61</f>
        <v>11421.14</v>
      </c>
      <c r="F10" s="1"/>
      <c r="G10" s="1"/>
      <c r="H10" s="1"/>
      <c r="I10" s="1"/>
    </row>
    <row r="11" spans="2:15" ht="15.75" x14ac:dyDescent="0.25">
      <c r="B11" s="2" t="s">
        <v>5</v>
      </c>
      <c r="C11" s="3">
        <f>(C10+C12)/2</f>
        <v>11339</v>
      </c>
      <c r="F11" s="1"/>
      <c r="G11" s="1"/>
      <c r="H11" s="1"/>
      <c r="I11" s="1"/>
    </row>
    <row r="12" spans="2:15" ht="15.75" x14ac:dyDescent="0.25">
      <c r="B12" s="2">
        <v>-1.61</v>
      </c>
      <c r="C12" s="3">
        <f>C6-(C5-C6)*0.61</f>
        <v>11256.86</v>
      </c>
      <c r="F12" s="1"/>
      <c r="G12" s="1"/>
      <c r="H12" s="1"/>
      <c r="I12" s="1"/>
    </row>
    <row r="13" spans="2:15" ht="15.75" x14ac:dyDescent="0.25">
      <c r="B13" s="2">
        <v>-2.61</v>
      </c>
      <c r="C13" s="3">
        <f>C6-(C5-C6)*1.61</f>
        <v>11182.86</v>
      </c>
      <c r="F13" s="1"/>
      <c r="G13" s="1"/>
      <c r="H13" s="1"/>
      <c r="I13" s="1"/>
    </row>
    <row r="14" spans="2:15" ht="15.75" x14ac:dyDescent="0.25">
      <c r="B14" s="2" t="s">
        <v>6</v>
      </c>
      <c r="C14" s="3">
        <f>C13-(C12-C13)*0.61</f>
        <v>11137.720000000001</v>
      </c>
      <c r="F14" s="1"/>
      <c r="G14" s="1"/>
      <c r="H14" s="1"/>
      <c r="I14" s="1"/>
    </row>
    <row r="15" spans="2:15" ht="15.75" x14ac:dyDescent="0.25">
      <c r="B15" s="2" t="s">
        <v>7</v>
      </c>
      <c r="C15" s="3">
        <f>C13-(C12-C13)*1.61</f>
        <v>11063.720000000001</v>
      </c>
      <c r="F15" s="1"/>
      <c r="G15" s="1"/>
      <c r="H15" s="1"/>
      <c r="I15" s="1"/>
    </row>
    <row r="16" spans="2:15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  <row r="18" spans="3:9" x14ac:dyDescent="0.25">
      <c r="C18" s="1"/>
      <c r="D18" s="1"/>
      <c r="E18" s="1"/>
      <c r="F18" s="1"/>
      <c r="G18" s="1"/>
      <c r="H18" s="1"/>
      <c r="I1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</vt:lpstr>
    </vt:vector>
  </TitlesOfParts>
  <Company>Kuoni Travel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Bhattacharya, Taruj</dc:creator>
  <cp:lastModifiedBy>Bhattacharya, Taruj</cp:lastModifiedBy>
  <dcterms:created xsi:type="dcterms:W3CDTF">2013-06-21T11:26:17Z</dcterms:created>
  <dcterms:modified xsi:type="dcterms:W3CDTF">2013-06-21T11:32:04Z</dcterms:modified>
</cp:coreProperties>
</file>