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F11"/>
  <c r="F16"/>
  <c r="F15"/>
  <c r="J18"/>
  <c r="K17"/>
  <c r="L18"/>
  <c r="M18" s="1"/>
  <c r="J17"/>
  <c r="L17" s="1"/>
  <c r="J16"/>
  <c r="L16" s="1"/>
  <c r="L15"/>
  <c r="M16" l="1"/>
</calcChain>
</file>

<file path=xl/sharedStrings.xml><?xml version="1.0" encoding="utf-8"?>
<sst xmlns="http://schemas.openxmlformats.org/spreadsheetml/2006/main" count="12" uniqueCount="12">
  <si>
    <t>250SMA</t>
  </si>
  <si>
    <t>63SMA</t>
  </si>
  <si>
    <t>1ST</t>
  </si>
  <si>
    <t>2ND</t>
  </si>
  <si>
    <t>3RD</t>
  </si>
  <si>
    <t>(I)</t>
  </si>
  <si>
    <t>(II)</t>
  </si>
  <si>
    <t>(III)</t>
  </si>
  <si>
    <t>(III) of 3rd</t>
  </si>
  <si>
    <t>PENDING</t>
  </si>
  <si>
    <t>(IV)</t>
  </si>
  <si>
    <t>(V)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</si>
</sst>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1" fillId="0" borderId="0" xfId="0" applyNumberFormat="1" applyFont="1"/>
    <xf numFmtId="14" fontId="2" fillId="0" borderId="0" xfId="0" applyNumberFormat="1" applyFont="1"/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9:M21"/>
  <sheetViews>
    <sheetView tabSelected="1" topLeftCell="A5" workbookViewId="0">
      <selection activeCell="E9" sqref="E9:M21"/>
    </sheetView>
  </sheetViews>
  <sheetFormatPr defaultRowHeight="14.4"/>
  <cols>
    <col min="5" max="5" width="12.33203125" customWidth="1"/>
  </cols>
  <sheetData>
    <row r="9" spans="5:13">
      <c r="E9" s="3">
        <v>41437</v>
      </c>
    </row>
    <row r="11" spans="5:13">
      <c r="E11" t="s">
        <v>0</v>
      </c>
      <c r="F11" s="1">
        <f>5900*130%</f>
        <v>7670</v>
      </c>
    </row>
    <row r="12" spans="5:13">
      <c r="F12" s="1"/>
    </row>
    <row r="13" spans="5:13">
      <c r="E13" t="s">
        <v>1</v>
      </c>
      <c r="F13" s="1">
        <f>6050*1.12</f>
        <v>6776.0000000000009</v>
      </c>
    </row>
    <row r="14" spans="5:13">
      <c r="F14" s="1"/>
    </row>
    <row r="15" spans="5:13">
      <c r="E15" s="5" t="s">
        <v>8</v>
      </c>
      <c r="F15" s="1">
        <f>(6415-5700)+5933</f>
        <v>6648</v>
      </c>
      <c r="H15" t="s">
        <v>2</v>
      </c>
      <c r="J15">
        <v>5112</v>
      </c>
      <c r="K15">
        <v>6142</v>
      </c>
      <c r="L15">
        <f>K15-J15</f>
        <v>1030</v>
      </c>
    </row>
    <row r="16" spans="5:13">
      <c r="F16" s="2">
        <f>(6415-5700)*1.618+5933</f>
        <v>7089.87</v>
      </c>
      <c r="H16" t="s">
        <v>3</v>
      </c>
      <c r="J16">
        <f>K15</f>
        <v>6142</v>
      </c>
      <c r="K16">
        <v>5705</v>
      </c>
      <c r="L16">
        <f>J16-K16</f>
        <v>437</v>
      </c>
      <c r="M16" s="4">
        <f>L16/L15</f>
        <v>0.42427184466019419</v>
      </c>
    </row>
    <row r="17" spans="8:13">
      <c r="H17" t="s">
        <v>4</v>
      </c>
      <c r="I17" t="s">
        <v>5</v>
      </c>
      <c r="J17">
        <f>K16</f>
        <v>5705</v>
      </c>
      <c r="K17">
        <f>6415</f>
        <v>6415</v>
      </c>
      <c r="L17">
        <f>K17-J17</f>
        <v>710</v>
      </c>
    </row>
    <row r="18" spans="8:13">
      <c r="I18" t="s">
        <v>6</v>
      </c>
      <c r="J18">
        <f>6415</f>
        <v>6415</v>
      </c>
      <c r="K18" s="7">
        <v>5933</v>
      </c>
      <c r="L18">
        <f>J18-K18</f>
        <v>482</v>
      </c>
      <c r="M18" s="4">
        <f>L18/L17</f>
        <v>0.6788732394366197</v>
      </c>
    </row>
    <row r="19" spans="8:13">
      <c r="I19" t="s">
        <v>7</v>
      </c>
      <c r="J19" s="7">
        <v>5933</v>
      </c>
      <c r="K19" s="6" t="s">
        <v>9</v>
      </c>
    </row>
    <row r="20" spans="8:13">
      <c r="I20" t="s">
        <v>10</v>
      </c>
    </row>
    <row r="21" spans="8:13">
      <c r="I21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amitaggarwal</dc:creator>
  <cp:lastModifiedBy>amitaggarwal</cp:lastModifiedBy>
  <dcterms:created xsi:type="dcterms:W3CDTF">2013-12-07T16:05:50Z</dcterms:created>
  <dcterms:modified xsi:type="dcterms:W3CDTF">2014-03-04T10:09:44Z</dcterms:modified>
</cp:coreProperties>
</file>