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4355" windowHeight="41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3" i="1" l="1"/>
  <c r="H6" i="1"/>
  <c r="H7" i="1"/>
  <c r="H8" i="1"/>
  <c r="H9" i="1"/>
  <c r="H10" i="1"/>
  <c r="H11" i="1"/>
  <c r="H12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H5" i="1"/>
  <c r="H13" i="1" s="1"/>
  <c r="G5" i="1"/>
  <c r="F5" i="1"/>
  <c r="E12" i="1"/>
  <c r="E11" i="1"/>
  <c r="E10" i="1"/>
  <c r="E9" i="1"/>
  <c r="E7" i="1"/>
  <c r="E8" i="1"/>
  <c r="E6" i="1"/>
  <c r="E5" i="1"/>
</calcChain>
</file>

<file path=xl/sharedStrings.xml><?xml version="1.0" encoding="utf-8"?>
<sst xmlns="http://schemas.openxmlformats.org/spreadsheetml/2006/main" count="17" uniqueCount="15">
  <si>
    <t>Buy</t>
  </si>
  <si>
    <t>Sell</t>
  </si>
  <si>
    <t>Percentage</t>
  </si>
  <si>
    <t>Jan 6250 CE</t>
  </si>
  <si>
    <t>Dec 6200 CE</t>
  </si>
  <si>
    <t>Feb 6100 PE</t>
  </si>
  <si>
    <t>Feb 6250 PE</t>
  </si>
  <si>
    <t>Feb 6100 CE</t>
  </si>
  <si>
    <t>Feb 6000 CE</t>
  </si>
  <si>
    <t>Feb 6200 CE</t>
  </si>
  <si>
    <t>Total</t>
  </si>
  <si>
    <t>Details</t>
  </si>
  <si>
    <t>Buy Amount</t>
  </si>
  <si>
    <t>Sell Amount</t>
  </si>
  <si>
    <t>Invest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</si>
</sst>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0" fontId="0" fillId="0" borderId="0" xfId="0" applyNumberFormat="1"/>
    <xf numFmtId="0" fontId="0" fillId="2" borderId="1" xfId="0" applyFill="1" applyBorder="1"/>
    <xf numFmtId="10" fontId="0" fillId="2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0" fillId="4" borderId="1" xfId="0" applyFill="1" applyBorder="1"/>
    <xf numFmtId="0" fontId="1" fillId="3" borderId="2" xfId="0" applyFont="1" applyFill="1" applyBorder="1" applyAlignment="1">
      <alignment horizontal="center"/>
    </xf>
    <xf numFmtId="0" fontId="0" fillId="5" borderId="1" xfId="0" applyFill="1" applyBorder="1"/>
    <xf numFmtId="3" fontId="2" fillId="5" borderId="3" xfId="0" applyNumberFormat="1" applyFont="1" applyFill="1" applyBorder="1" applyAlignment="1">
      <alignment horizontal="center"/>
    </xf>
    <xf numFmtId="3" fontId="2" fillId="5" borderId="0" xfId="0" applyNumberFormat="1" applyFont="1" applyFill="1" applyBorder="1" applyAlignment="1">
      <alignment horizontal="center"/>
    </xf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tabSelected="1" workbookViewId="0">
      <selection activeCell="M18" sqref="M18"/>
    </sheetView>
  </sheetViews>
  <sheetFormatPr defaultRowHeight="15" x14ac:dyDescent="0.25"/>
  <cols>
    <col min="2" max="2" width="14.140625" bestFit="1" customWidth="1"/>
    <col min="3" max="3" width="9.140625" customWidth="1"/>
    <col min="5" max="5" width="11" bestFit="1" customWidth="1"/>
    <col min="6" max="6" width="11.85546875" bestFit="1" customWidth="1"/>
    <col min="8" max="8" width="13.7109375" bestFit="1" customWidth="1"/>
  </cols>
  <sheetData>
    <row r="2" spans="2:9" ht="18.75" x14ac:dyDescent="0.3">
      <c r="B2" s="7" t="s">
        <v>14</v>
      </c>
      <c r="C2" s="8">
        <v>10000</v>
      </c>
      <c r="D2" s="9"/>
    </row>
    <row r="4" spans="2:9" x14ac:dyDescent="0.25">
      <c r="B4" s="4" t="s">
        <v>11</v>
      </c>
      <c r="C4" s="4" t="s">
        <v>0</v>
      </c>
      <c r="D4" s="4" t="s">
        <v>1</v>
      </c>
      <c r="E4" s="4" t="s">
        <v>2</v>
      </c>
      <c r="F4" s="6" t="s">
        <v>12</v>
      </c>
      <c r="G4" s="6" t="s">
        <v>13</v>
      </c>
      <c r="H4" s="6" t="s">
        <v>10</v>
      </c>
    </row>
    <row r="5" spans="2:9" x14ac:dyDescent="0.25">
      <c r="B5" s="2" t="s">
        <v>4</v>
      </c>
      <c r="C5" s="2">
        <v>193</v>
      </c>
      <c r="D5" s="2">
        <v>250</v>
      </c>
      <c r="E5" s="3">
        <f>(D5-C5)/C5</f>
        <v>0.29533678756476683</v>
      </c>
      <c r="F5" s="2">
        <f>C5*50</f>
        <v>9650</v>
      </c>
      <c r="G5" s="2">
        <f>D5*50</f>
        <v>12500</v>
      </c>
      <c r="H5" s="2">
        <f>G5-F5</f>
        <v>2850</v>
      </c>
    </row>
    <row r="6" spans="2:9" x14ac:dyDescent="0.25">
      <c r="B6" s="2" t="s">
        <v>3</v>
      </c>
      <c r="C6" s="2">
        <v>80</v>
      </c>
      <c r="D6" s="2">
        <v>120</v>
      </c>
      <c r="E6" s="3">
        <f t="shared" ref="E6:E12" si="0">(D6-C6)/C6</f>
        <v>0.5</v>
      </c>
      <c r="F6" s="2">
        <f t="shared" ref="F6:F12" si="1">C6*50</f>
        <v>4000</v>
      </c>
      <c r="G6" s="2">
        <f t="shared" ref="G6:G12" si="2">D6*50</f>
        <v>6000</v>
      </c>
      <c r="H6" s="2">
        <f t="shared" ref="H6:H12" si="3">G6-F6</f>
        <v>2000</v>
      </c>
    </row>
    <row r="7" spans="2:9" x14ac:dyDescent="0.25">
      <c r="B7" s="2" t="s">
        <v>5</v>
      </c>
      <c r="C7" s="2">
        <v>71</v>
      </c>
      <c r="D7" s="2">
        <v>107</v>
      </c>
      <c r="E7" s="3">
        <f t="shared" si="0"/>
        <v>0.50704225352112675</v>
      </c>
      <c r="F7" s="2">
        <f t="shared" si="1"/>
        <v>3550</v>
      </c>
      <c r="G7" s="2">
        <f t="shared" si="2"/>
        <v>5350</v>
      </c>
      <c r="H7" s="2">
        <f t="shared" si="3"/>
        <v>1800</v>
      </c>
    </row>
    <row r="8" spans="2:9" x14ac:dyDescent="0.25">
      <c r="B8" s="2" t="s">
        <v>6</v>
      </c>
      <c r="C8" s="2">
        <v>129</v>
      </c>
      <c r="D8" s="2">
        <v>185</v>
      </c>
      <c r="E8" s="3">
        <f t="shared" si="0"/>
        <v>0.43410852713178294</v>
      </c>
      <c r="F8" s="2">
        <f t="shared" si="1"/>
        <v>6450</v>
      </c>
      <c r="G8" s="2">
        <f t="shared" si="2"/>
        <v>9250</v>
      </c>
      <c r="H8" s="2">
        <f t="shared" si="3"/>
        <v>2800</v>
      </c>
    </row>
    <row r="9" spans="2:9" x14ac:dyDescent="0.25">
      <c r="B9" s="2" t="s">
        <v>7</v>
      </c>
      <c r="C9" s="2">
        <v>53.5</v>
      </c>
      <c r="D9" s="2">
        <v>63.5</v>
      </c>
      <c r="E9" s="3">
        <f t="shared" si="0"/>
        <v>0.18691588785046728</v>
      </c>
      <c r="F9" s="2">
        <f t="shared" si="1"/>
        <v>2675</v>
      </c>
      <c r="G9" s="2">
        <f t="shared" si="2"/>
        <v>3175</v>
      </c>
      <c r="H9" s="2">
        <f t="shared" si="3"/>
        <v>500</v>
      </c>
    </row>
    <row r="10" spans="2:9" x14ac:dyDescent="0.25">
      <c r="B10" s="2" t="s">
        <v>8</v>
      </c>
      <c r="C10" s="2">
        <v>96</v>
      </c>
      <c r="D10" s="2">
        <v>103</v>
      </c>
      <c r="E10" s="3">
        <f t="shared" si="0"/>
        <v>7.2916666666666671E-2</v>
      </c>
      <c r="F10" s="2">
        <f t="shared" si="1"/>
        <v>4800</v>
      </c>
      <c r="G10" s="2">
        <f t="shared" si="2"/>
        <v>5150</v>
      </c>
      <c r="H10" s="2">
        <f t="shared" si="3"/>
        <v>350</v>
      </c>
    </row>
    <row r="11" spans="2:9" x14ac:dyDescent="0.25">
      <c r="B11" s="2" t="s">
        <v>7</v>
      </c>
      <c r="C11" s="2">
        <v>65</v>
      </c>
      <c r="D11" s="2">
        <v>99</v>
      </c>
      <c r="E11" s="3">
        <f t="shared" si="0"/>
        <v>0.52307692307692311</v>
      </c>
      <c r="F11" s="2">
        <f t="shared" si="1"/>
        <v>3250</v>
      </c>
      <c r="G11" s="2">
        <f t="shared" si="2"/>
        <v>4950</v>
      </c>
      <c r="H11" s="2">
        <f t="shared" si="3"/>
        <v>1700</v>
      </c>
    </row>
    <row r="12" spans="2:9" x14ac:dyDescent="0.25">
      <c r="B12" s="2" t="s">
        <v>9</v>
      </c>
      <c r="C12" s="2">
        <v>18</v>
      </c>
      <c r="D12" s="2">
        <v>26</v>
      </c>
      <c r="E12" s="3">
        <f t="shared" si="0"/>
        <v>0.44444444444444442</v>
      </c>
      <c r="F12" s="2">
        <f t="shared" si="1"/>
        <v>900</v>
      </c>
      <c r="G12" s="2">
        <f t="shared" si="2"/>
        <v>1300</v>
      </c>
      <c r="H12" s="2">
        <f t="shared" si="3"/>
        <v>400</v>
      </c>
    </row>
    <row r="13" spans="2:9" ht="18.75" x14ac:dyDescent="0.3">
      <c r="G13" s="5" t="s">
        <v>10</v>
      </c>
      <c r="H13" s="10">
        <f>SUM(H5:H12)</f>
        <v>12400</v>
      </c>
      <c r="I13" s="1">
        <f>H13/C2</f>
        <v>1.24</v>
      </c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</dc:creator>
  <cp:lastModifiedBy>Felix</cp:lastModifiedBy>
  <dcterms:created xsi:type="dcterms:W3CDTF">2014-03-04T21:16:14Z</dcterms:created>
  <dcterms:modified xsi:type="dcterms:W3CDTF">2014-03-04T21:46:32Z</dcterms:modified>
</cp:coreProperties>
</file>