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Sheet1" sheetId="1" r:id="rId1"/>
    <sheet name="18-03" sheetId="18" r:id="rId2"/>
    <sheet name="17-03" sheetId="17" r:id="rId3"/>
    <sheet name="16-03" sheetId="16" r:id="rId4"/>
    <sheet name="13-03" sheetId="15" r:id="rId5"/>
    <sheet name="12-03" sheetId="14" r:id="rId6"/>
    <sheet name="11-03" sheetId="12" r:id="rId7"/>
    <sheet name="10-03" sheetId="13" r:id="rId8"/>
    <sheet name="09-03" sheetId="11" r:id="rId9"/>
    <sheet name="06-03" sheetId="10" r:id="rId10"/>
    <sheet name="04-03" sheetId="9" r:id="rId11"/>
    <sheet name="03-03" sheetId="8" r:id="rId12"/>
    <sheet name="02-03" sheetId="7" r:id="rId13"/>
    <sheet name="28-02" sheetId="6" r:id="rId14"/>
    <sheet name="27-02" sheetId="5" r:id="rId15"/>
    <sheet name="26-02" sheetId="4" r:id="rId16"/>
    <sheet name="25-02" sheetId="3" r:id="rId17"/>
    <sheet name="24-02" sheetId="2" r:id="rId18"/>
  </sheets>
  <definedNames>
    <definedName name="_xlnm._FilterDatabase" localSheetId="0" hidden="1">Sheet1!$A$5:$Q$56</definedName>
  </definedNames>
  <calcPr calcId="145621"/>
</workbook>
</file>

<file path=xl/calcChain.xml><?xml version="1.0" encoding="utf-8"?>
<calcChain xmlns="http://schemas.openxmlformats.org/spreadsheetml/2006/main">
  <c r="O67" i="1" l="1"/>
  <c r="O65" i="1" l="1"/>
  <c r="N61" i="1"/>
  <c r="N60" i="1"/>
  <c r="N59" i="1"/>
  <c r="N58" i="1"/>
  <c r="N57" i="1"/>
  <c r="N56" i="1" l="1"/>
  <c r="N55" i="1"/>
  <c r="N54" i="1"/>
  <c r="N53" i="1"/>
  <c r="N52" i="1"/>
  <c r="N51" i="1"/>
  <c r="N50" i="1" l="1"/>
  <c r="N49" i="1"/>
  <c r="N48" i="1" l="1"/>
  <c r="N47" i="1"/>
  <c r="N46" i="1"/>
  <c r="N45" i="1"/>
  <c r="N44" i="1"/>
  <c r="N43" i="1"/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 l="1"/>
  <c r="N27" i="1"/>
  <c r="N26" i="1"/>
  <c r="N25" i="1" l="1"/>
  <c r="N24" i="1"/>
  <c r="N23" i="1"/>
  <c r="N22" i="1" l="1"/>
  <c r="N21" i="1"/>
  <c r="N20" i="1"/>
  <c r="N18" i="1" l="1"/>
  <c r="N17" i="1"/>
  <c r="N16" i="1"/>
  <c r="N15" i="1"/>
  <c r="N13" i="1" l="1"/>
  <c r="N14" i="1"/>
  <c r="N11" i="1"/>
  <c r="N12" i="1" l="1"/>
  <c r="N10" i="1"/>
  <c r="N9" i="1" l="1"/>
  <c r="N8" i="1"/>
  <c r="N7" i="1" l="1"/>
  <c r="N6" i="1"/>
</calcChain>
</file>

<file path=xl/sharedStrings.xml><?xml version="1.0" encoding="utf-8"?>
<sst xmlns="http://schemas.openxmlformats.org/spreadsheetml/2006/main" count="1182" uniqueCount="134">
  <si>
    <t>Trade Date</t>
  </si>
  <si>
    <t>Scripe</t>
  </si>
  <si>
    <t>Contract month</t>
  </si>
  <si>
    <t>Strike price</t>
  </si>
  <si>
    <t>Option type</t>
  </si>
  <si>
    <t>Buy date</t>
  </si>
  <si>
    <t>Buy Quantity</t>
  </si>
  <si>
    <t>Avg buy price</t>
  </si>
  <si>
    <t>Total Buy price</t>
  </si>
  <si>
    <t>Sell date</t>
  </si>
  <si>
    <t>Sell Quantity</t>
  </si>
  <si>
    <t>Avg Sell price</t>
  </si>
  <si>
    <t>Total Sell price</t>
  </si>
  <si>
    <t>P-L</t>
  </si>
  <si>
    <t>Net P-L</t>
  </si>
  <si>
    <t>Returns</t>
  </si>
  <si>
    <t>UTIDXNIFTY26FEB2015</t>
  </si>
  <si>
    <t>FUTIDXNIFTY26FEB2015</t>
  </si>
  <si>
    <t>Contract Net: (-391.44)</t>
  </si>
  <si>
    <t>--</t>
  </si>
  <si>
    <t>FUTSTKBANKBARODA26FEB2015</t>
  </si>
  <si>
    <t>Contract Net: (3035.79)</t>
  </si>
  <si>
    <t>Contract</t>
  </si>
  <si>
    <t>Status</t>
  </si>
  <si>
    <t>Stk.Price</t>
  </si>
  <si>
    <t>Qty</t>
  </si>
  <si>
    <t>Trade Price</t>
  </si>
  <si>
    <t>Net Price</t>
  </si>
  <si>
    <t>Brok.</t>
  </si>
  <si>
    <t>Purchase Value</t>
  </si>
  <si>
    <t>Sale Value</t>
  </si>
  <si>
    <t>Gross Amount</t>
  </si>
  <si>
    <t>STT</t>
  </si>
  <si>
    <t>Stamp Duty</t>
  </si>
  <si>
    <t>Sebi Chrg</t>
  </si>
  <si>
    <t>Service Tax</t>
  </si>
  <si>
    <t>Trxn. Charges</t>
  </si>
  <si>
    <t>Net Amount</t>
  </si>
  <si>
    <t>24-02-2015</t>
  </si>
  <si>
    <t>26-02-2015</t>
  </si>
  <si>
    <t>March 2015 series trade details</t>
  </si>
  <si>
    <t>Total investment 50000</t>
  </si>
  <si>
    <t>Contract Net: (1223.25)</t>
  </si>
  <si>
    <t>FUTSTKTVSMOTOR26FEB2015</t>
  </si>
  <si>
    <t>Contract Net: (2367.38)</t>
  </si>
  <si>
    <t>25-02-2015</t>
  </si>
  <si>
    <t>FUTSTKRELINFRA26MAR2015</t>
  </si>
  <si>
    <t>CF</t>
  </si>
  <si>
    <t>Contract Net: (286.23)</t>
  </si>
  <si>
    <t>FUTSTKTVSMOTOR26MAR2015</t>
  </si>
  <si>
    <t>Contract Net: (-2132.56)</t>
  </si>
  <si>
    <t>26-03-2015</t>
  </si>
  <si>
    <t>OPTSTKRELINFRA26MAR2015</t>
  </si>
  <si>
    <t>CE</t>
  </si>
  <si>
    <t>Contract Net</t>
  </si>
  <si>
    <t>OPTSTKTVSMOTOR26MAR2015</t>
  </si>
  <si>
    <t>Opt</t>
  </si>
  <si>
    <t>Tax2</t>
  </si>
  <si>
    <t>FUTSTKADANIPORTS26MAR2015</t>
  </si>
  <si>
    <t>Contract Net: (7717.86)</t>
  </si>
  <si>
    <t>BF</t>
  </si>
  <si>
    <t>Contract Net: (3111.02)</t>
  </si>
  <si>
    <t>27-02-2015</t>
  </si>
  <si>
    <t>Contract Net: (7809.89)</t>
  </si>
  <si>
    <t>FUTSTKAPOLLOTYRE26MAR2015</t>
  </si>
  <si>
    <t>Contract Net: (1357.46)</t>
  </si>
  <si>
    <t>FUTSTKBANKBARODA26MAR2015</t>
  </si>
  <si>
    <t>Contract Net: (194.74)</t>
  </si>
  <si>
    <t>Contract Net: (1071.08)</t>
  </si>
  <si>
    <t>28-02-2015</t>
  </si>
  <si>
    <t>Payout</t>
  </si>
  <si>
    <t>Contract Net: (7280.02)</t>
  </si>
  <si>
    <t>FUTSTKBANKINDIA26MAR2015</t>
  </si>
  <si>
    <t>Contract Net: (-3264.57)</t>
  </si>
  <si>
    <t>FUTSTKBHEL26MAR2015</t>
  </si>
  <si>
    <t>Contract Net: (-2582.21)</t>
  </si>
  <si>
    <t>FUTIDXBANKNIFTY26MAR2015</t>
  </si>
  <si>
    <t>Contract Net: (433.40)</t>
  </si>
  <si>
    <t>Contract Net: (1671.72)</t>
  </si>
  <si>
    <t>OPTIDXBANKNIFTY26MAR2015</t>
  </si>
  <si>
    <t>UTSTKADANIPORTS26MAR2015</t>
  </si>
  <si>
    <t>Contract Net: (3819.81)</t>
  </si>
  <si>
    <t>Contract Net: (1160.34)</t>
  </si>
  <si>
    <t>FUTSTKCANBK26MAR2015</t>
  </si>
  <si>
    <t>Contract Net: (-8904.75)</t>
  </si>
  <si>
    <t>FUTSTKAUROPHARMA26MAR2015</t>
  </si>
  <si>
    <t>Contract Net: (-3082.16)</t>
  </si>
  <si>
    <t>Contract Net: (-1965.15)</t>
  </si>
  <si>
    <t>Contract Net: (-13153.55)</t>
  </si>
  <si>
    <t>Contract Net: (-234.94)</t>
  </si>
  <si>
    <t>Contract Net: (5270.50)</t>
  </si>
  <si>
    <t>FUTSTKHINDPETRO26MAR2015</t>
  </si>
  <si>
    <t>Contract Net: (1461.51)</t>
  </si>
  <si>
    <t>Contract Net: (-5074.60)</t>
  </si>
  <si>
    <t>FUTSTKBPCL26MAR2015</t>
  </si>
  <si>
    <t>Contract Net: (5287.14)</t>
  </si>
  <si>
    <t>Contract Net: (5662.12)</t>
  </si>
  <si>
    <t>Contract Net: (2298.95)</t>
  </si>
  <si>
    <t>Contract Net: (-4052.85)</t>
  </si>
  <si>
    <t>FUTSTKJUBLFOOD26MAR2015</t>
  </si>
  <si>
    <t>Contract Net: (-35.24)</t>
  </si>
  <si>
    <t>FUTSTKTATAMOTORS26MAR2015</t>
  </si>
  <si>
    <t>Contract Net: (-109.27)</t>
  </si>
  <si>
    <t>FUTSTKYESBANK26MAR2015</t>
  </si>
  <si>
    <t>Contract Net: (3125.12)</t>
  </si>
  <si>
    <t>Contract Net: (1035.31)</t>
  </si>
  <si>
    <t>Contract Net: (-270.53)</t>
  </si>
  <si>
    <t>FUTSTKJUSTDIAL26MAR2015</t>
  </si>
  <si>
    <t>Contract Net: (-199.18)</t>
  </si>
  <si>
    <t>FUTSTKRELCAPITAL26MAR2015</t>
  </si>
  <si>
    <t>Contract Net: (-2940.70)</t>
  </si>
  <si>
    <t>FUTSTKTATASTEEL26MAR2015</t>
  </si>
  <si>
    <t>Contract Net: (1289.63)</t>
  </si>
  <si>
    <t>Contract Net: (5224.26)</t>
  </si>
  <si>
    <t>13-3-2015</t>
  </si>
  <si>
    <t>Contract Net: (34.50)</t>
  </si>
  <si>
    <t>FUTSTKICICIBANK26MAR2015</t>
  </si>
  <si>
    <t>Contract Net: (-1047.47)</t>
  </si>
  <si>
    <t>FUTSTKPNB26MAR2015</t>
  </si>
  <si>
    <t>Contract Net: (799.56)</t>
  </si>
  <si>
    <t>Average price</t>
  </si>
  <si>
    <t>Contract Net: (3820.99)</t>
  </si>
  <si>
    <t>Contract Net: (1484.95)</t>
  </si>
  <si>
    <t>FUTSTKJINDALSTEL26MAR2015</t>
  </si>
  <si>
    <t>Contract Net: (2833.19)</t>
  </si>
  <si>
    <t>16-03-2015</t>
  </si>
  <si>
    <t>17-03-2015</t>
  </si>
  <si>
    <t>Contract Net: (734.49)</t>
  </si>
  <si>
    <t>Contract Net: (3382.02)</t>
  </si>
  <si>
    <t>Contract Net: (-1753.34)</t>
  </si>
  <si>
    <t>Contract Net: (-889.41)</t>
  </si>
  <si>
    <t>Contract Net: (3473.67)</t>
  </si>
  <si>
    <t>18-03-2015</t>
  </si>
  <si>
    <t>Total P-L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</si>
</sst>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rgb="FF008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8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4"/>
      <color rgb="FF008000"/>
      <name val="Verdana"/>
      <family val="2"/>
    </font>
    <font>
      <b/>
      <sz val="14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F0F7"/>
        <bgColor indexed="64"/>
      </patternFill>
    </fill>
    <fill>
      <patternFill patternType="solid">
        <fgColor rgb="FFC4D7F1"/>
        <bgColor indexed="64"/>
      </patternFill>
    </fill>
    <fill>
      <patternFill patternType="solid">
        <fgColor rgb="FFDCE4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 indent="2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 indent="2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0" xfId="0" applyNumberFormat="1" applyFont="1" applyFill="1" applyBorder="1"/>
    <xf numFmtId="2" fontId="6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left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 indent="2"/>
    </xf>
    <xf numFmtId="2" fontId="10" fillId="2" borderId="0" xfId="0" applyNumberFormat="1" applyFont="1" applyFill="1" applyBorder="1" applyAlignment="1">
      <alignment horizontal="right" vertical="center" wrapText="1" indent="2"/>
    </xf>
    <xf numFmtId="14" fontId="0" fillId="0" borderId="0" xfId="0" applyNumberFormat="1" applyFill="1" applyBorder="1"/>
    <xf numFmtId="0" fontId="11" fillId="2" borderId="0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2" fontId="8" fillId="0" borderId="0" xfId="0" applyNumberFormat="1" applyFont="1"/>
    <xf numFmtId="2" fontId="14" fillId="0" borderId="0" xfId="0" applyNumberFormat="1" applyFont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right" vertical="center" wrapText="1"/>
    </xf>
    <xf numFmtId="2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/>
    <xf numFmtId="2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"/>
  <sheetViews>
    <sheetView tabSelected="1" zoomScale="120" zoomScaleNormal="120" workbookViewId="0">
      <pane ySplit="5" topLeftCell="A48" activePane="bottomLeft" state="frozen"/>
      <selection pane="bottomLeft" activeCell="G64" sqref="G64"/>
    </sheetView>
  </sheetViews>
  <sheetFormatPr defaultRowHeight="15" x14ac:dyDescent="0.25"/>
  <cols>
    <col min="1" max="1" width="11.7109375" bestFit="1" customWidth="1"/>
    <col min="2" max="2" width="28.7109375" customWidth="1"/>
    <col min="3" max="3" width="16.85546875" bestFit="1" customWidth="1"/>
    <col min="4" max="4" width="12.140625" style="20" bestFit="1" customWidth="1"/>
    <col min="5" max="5" width="12.85546875" style="20" bestFit="1" customWidth="1"/>
    <col min="6" max="6" width="11.140625" bestFit="1" customWidth="1"/>
    <col min="7" max="7" width="14.140625" bestFit="1" customWidth="1"/>
    <col min="8" max="8" width="14.7109375" bestFit="1" customWidth="1"/>
    <col min="9" max="9" width="13.5703125" bestFit="1" customWidth="1"/>
    <col min="10" max="10" width="11.140625" bestFit="1" customWidth="1"/>
    <col min="11" max="11" width="13.85546875" bestFit="1" customWidth="1"/>
    <col min="12" max="12" width="14.28515625" bestFit="1" customWidth="1"/>
    <col min="13" max="13" width="15.5703125" bestFit="1" customWidth="1"/>
    <col min="15" max="15" width="16" bestFit="1" customWidth="1"/>
  </cols>
  <sheetData>
    <row r="2" spans="1:17" x14ac:dyDescent="0.25">
      <c r="D2" s="46" t="s">
        <v>40</v>
      </c>
      <c r="E2" s="46"/>
      <c r="F2" s="46"/>
      <c r="G2" s="46"/>
      <c r="H2" s="46"/>
      <c r="I2" s="46"/>
      <c r="J2" s="46"/>
      <c r="K2" s="46"/>
      <c r="L2" s="46"/>
    </row>
    <row r="3" spans="1:17" x14ac:dyDescent="0.25">
      <c r="D3" s="17"/>
      <c r="E3" s="17"/>
      <c r="F3" s="16"/>
      <c r="G3" s="16"/>
      <c r="H3" s="16"/>
      <c r="I3" s="16" t="s">
        <v>41</v>
      </c>
      <c r="J3" s="16"/>
      <c r="K3" s="16"/>
      <c r="L3" s="16"/>
    </row>
    <row r="5" spans="1:17" ht="18.75" x14ac:dyDescent="0.3">
      <c r="A5" s="1" t="s">
        <v>0</v>
      </c>
      <c r="B5" s="2" t="s">
        <v>1</v>
      </c>
      <c r="C5" s="1" t="s">
        <v>2</v>
      </c>
      <c r="D5" s="2" t="s">
        <v>3</v>
      </c>
      <c r="E5" s="2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2" t="s">
        <v>13</v>
      </c>
      <c r="O5" s="1" t="s">
        <v>14</v>
      </c>
      <c r="P5" s="51" t="s">
        <v>15</v>
      </c>
      <c r="Q5" s="51"/>
    </row>
    <row r="6" spans="1:17" ht="18" customHeight="1" x14ac:dyDescent="0.25">
      <c r="A6" s="13" t="s">
        <v>38</v>
      </c>
      <c r="B6" s="12" t="s">
        <v>17</v>
      </c>
      <c r="C6" s="13" t="s">
        <v>39</v>
      </c>
      <c r="D6" s="54"/>
      <c r="E6" s="54"/>
      <c r="F6" s="13" t="s">
        <v>38</v>
      </c>
      <c r="G6" s="13">
        <v>50</v>
      </c>
      <c r="H6" s="29">
        <v>8785</v>
      </c>
      <c r="I6" s="30">
        <v>439252.61</v>
      </c>
      <c r="J6" s="13" t="s">
        <v>38</v>
      </c>
      <c r="K6" s="13">
        <v>50</v>
      </c>
      <c r="L6" s="29">
        <v>8777.2199999999993</v>
      </c>
      <c r="M6" s="33">
        <v>438861.17</v>
      </c>
      <c r="N6" s="15">
        <f t="shared" ref="N6:N61" si="0">SUM(M6-I6)</f>
        <v>-391.44000000000233</v>
      </c>
      <c r="O6" s="47">
        <v>2443.9299999999998</v>
      </c>
    </row>
    <row r="7" spans="1:17" ht="18" customHeight="1" x14ac:dyDescent="0.25">
      <c r="A7" s="13" t="s">
        <v>38</v>
      </c>
      <c r="B7" s="12" t="s">
        <v>20</v>
      </c>
      <c r="C7" s="13" t="s">
        <v>39</v>
      </c>
      <c r="D7" s="54"/>
      <c r="E7" s="54"/>
      <c r="F7" s="13" t="s">
        <v>38</v>
      </c>
      <c r="G7" s="13">
        <v>1250</v>
      </c>
      <c r="H7" s="30">
        <v>176.91</v>
      </c>
      <c r="I7" s="30">
        <v>221138.26</v>
      </c>
      <c r="J7" s="13" t="s">
        <v>38</v>
      </c>
      <c r="K7" s="13">
        <v>1250</v>
      </c>
      <c r="L7" s="30">
        <v>179.34</v>
      </c>
      <c r="M7" s="33">
        <v>224174.05</v>
      </c>
      <c r="N7" s="14">
        <f t="shared" si="0"/>
        <v>3035.789999999979</v>
      </c>
      <c r="O7" s="47"/>
    </row>
    <row r="8" spans="1:17" ht="18" customHeight="1" x14ac:dyDescent="0.25">
      <c r="A8" s="13" t="s">
        <v>45</v>
      </c>
      <c r="B8" s="12" t="s">
        <v>20</v>
      </c>
      <c r="C8" s="13" t="s">
        <v>39</v>
      </c>
      <c r="D8" s="24"/>
      <c r="E8" s="24"/>
      <c r="F8" s="13" t="s">
        <v>45</v>
      </c>
      <c r="G8" s="18">
        <v>1250</v>
      </c>
      <c r="H8" s="30">
        <v>177.81</v>
      </c>
      <c r="I8" s="30">
        <v>222263.34</v>
      </c>
      <c r="J8" s="13" t="s">
        <v>45</v>
      </c>
      <c r="K8" s="18">
        <v>1250</v>
      </c>
      <c r="L8" s="30">
        <v>178.79</v>
      </c>
      <c r="M8" s="33">
        <v>223486.59</v>
      </c>
      <c r="N8" s="14">
        <f t="shared" si="0"/>
        <v>1223.25</v>
      </c>
      <c r="O8" s="47">
        <v>3439.94</v>
      </c>
    </row>
    <row r="9" spans="1:17" ht="18" customHeight="1" x14ac:dyDescent="0.25">
      <c r="A9" s="13" t="s">
        <v>45</v>
      </c>
      <c r="B9" s="12" t="s">
        <v>43</v>
      </c>
      <c r="C9" s="13" t="s">
        <v>39</v>
      </c>
      <c r="D9" s="24"/>
      <c r="E9" s="24"/>
      <c r="F9" s="13" t="s">
        <v>45</v>
      </c>
      <c r="G9" s="18">
        <v>1000</v>
      </c>
      <c r="H9" s="30">
        <v>270.62</v>
      </c>
      <c r="I9" s="30">
        <v>270616.24</v>
      </c>
      <c r="J9" s="13" t="s">
        <v>45</v>
      </c>
      <c r="K9" s="18">
        <v>1000</v>
      </c>
      <c r="L9" s="30">
        <v>272.98</v>
      </c>
      <c r="M9" s="33">
        <v>272983.62</v>
      </c>
      <c r="N9" s="14">
        <f t="shared" si="0"/>
        <v>2367.3800000000047</v>
      </c>
      <c r="O9" s="47"/>
    </row>
    <row r="10" spans="1:17" ht="18" customHeight="1" x14ac:dyDescent="0.25">
      <c r="A10" s="13" t="s">
        <v>39</v>
      </c>
      <c r="B10" s="19" t="s">
        <v>49</v>
      </c>
      <c r="C10" s="13" t="s">
        <v>51</v>
      </c>
      <c r="D10" s="24"/>
      <c r="E10" s="24"/>
      <c r="F10" s="13" t="s">
        <v>39</v>
      </c>
      <c r="G10" s="18">
        <v>1000</v>
      </c>
      <c r="H10" s="31">
        <v>272.42</v>
      </c>
      <c r="I10" s="30">
        <v>272416.34000000003</v>
      </c>
      <c r="J10" s="13" t="s">
        <v>39</v>
      </c>
      <c r="K10" s="18">
        <v>1000</v>
      </c>
      <c r="L10" s="31">
        <v>270.27999999999997</v>
      </c>
      <c r="M10" s="33">
        <v>270283.78000000003</v>
      </c>
      <c r="N10" s="15">
        <f t="shared" si="0"/>
        <v>-2132.5599999999977</v>
      </c>
      <c r="O10" s="21">
        <v>-2237.77</v>
      </c>
    </row>
    <row r="11" spans="1:17" ht="18" customHeight="1" x14ac:dyDescent="0.25">
      <c r="A11" s="13" t="s">
        <v>39</v>
      </c>
      <c r="B11" s="19" t="s">
        <v>46</v>
      </c>
      <c r="C11" s="13" t="s">
        <v>51</v>
      </c>
      <c r="D11" s="24"/>
      <c r="E11" s="24"/>
      <c r="F11" s="13" t="s">
        <v>39</v>
      </c>
      <c r="G11" s="18">
        <v>500</v>
      </c>
      <c r="H11" s="31">
        <v>458.95</v>
      </c>
      <c r="I11" s="32">
        <v>229775</v>
      </c>
      <c r="J11" s="18" t="s">
        <v>62</v>
      </c>
      <c r="K11" s="18">
        <v>500</v>
      </c>
      <c r="L11" s="31">
        <v>465.77</v>
      </c>
      <c r="M11" s="34">
        <v>232886.02</v>
      </c>
      <c r="N11" s="14">
        <f t="shared" si="0"/>
        <v>3111.0199999999895</v>
      </c>
      <c r="O11" s="27">
        <v>3111.02</v>
      </c>
    </row>
    <row r="12" spans="1:17" ht="18" customHeight="1" x14ac:dyDescent="0.25">
      <c r="A12" s="13" t="s">
        <v>39</v>
      </c>
      <c r="B12" s="19" t="s">
        <v>55</v>
      </c>
      <c r="C12" s="13" t="s">
        <v>51</v>
      </c>
      <c r="D12" s="25">
        <v>270</v>
      </c>
      <c r="E12" s="24" t="s">
        <v>53</v>
      </c>
      <c r="F12" s="13" t="s">
        <v>39</v>
      </c>
      <c r="G12" s="18">
        <v>1000</v>
      </c>
      <c r="H12" s="31">
        <v>13.46</v>
      </c>
      <c r="I12" s="32">
        <v>13462</v>
      </c>
      <c r="J12" s="13" t="s">
        <v>39</v>
      </c>
      <c r="K12" s="18">
        <v>1000</v>
      </c>
      <c r="L12" s="31">
        <v>14.19</v>
      </c>
      <c r="M12" s="34">
        <v>14188</v>
      </c>
      <c r="N12" s="26">
        <f t="shared" si="0"/>
        <v>726</v>
      </c>
      <c r="O12" s="27">
        <v>688</v>
      </c>
    </row>
    <row r="13" spans="1:17" ht="18" customHeight="1" x14ac:dyDescent="0.25">
      <c r="A13" s="13" t="s">
        <v>39</v>
      </c>
      <c r="B13" s="19" t="s">
        <v>52</v>
      </c>
      <c r="C13" s="13" t="s">
        <v>51</v>
      </c>
      <c r="D13" s="24">
        <v>480</v>
      </c>
      <c r="E13" s="24" t="s">
        <v>53</v>
      </c>
      <c r="F13" s="13" t="s">
        <v>39</v>
      </c>
      <c r="G13" s="18">
        <v>500</v>
      </c>
      <c r="H13" s="31">
        <v>19.02</v>
      </c>
      <c r="I13" s="32">
        <v>9512</v>
      </c>
      <c r="J13" s="18" t="s">
        <v>62</v>
      </c>
      <c r="K13" s="18">
        <v>500</v>
      </c>
      <c r="L13" s="31">
        <v>19.98</v>
      </c>
      <c r="M13" s="34">
        <v>9988</v>
      </c>
      <c r="N13" s="26">
        <f t="shared" si="0"/>
        <v>476</v>
      </c>
      <c r="O13" s="27">
        <v>463</v>
      </c>
    </row>
    <row r="14" spans="1:17" ht="18" customHeight="1" x14ac:dyDescent="0.25">
      <c r="A14" s="18" t="s">
        <v>62</v>
      </c>
      <c r="B14" s="19" t="s">
        <v>58</v>
      </c>
      <c r="C14" s="13" t="s">
        <v>51</v>
      </c>
      <c r="D14" s="24"/>
      <c r="E14" s="24"/>
      <c r="F14" s="18" t="s">
        <v>62</v>
      </c>
      <c r="G14" s="18">
        <v>2000</v>
      </c>
      <c r="H14" s="31">
        <v>340.32</v>
      </c>
      <c r="I14" s="32">
        <v>680640.83</v>
      </c>
      <c r="J14" s="18" t="s">
        <v>62</v>
      </c>
      <c r="K14" s="18">
        <v>2000</v>
      </c>
      <c r="L14" s="31">
        <v>344.18</v>
      </c>
      <c r="M14" s="34">
        <v>688358.69</v>
      </c>
      <c r="N14" s="14">
        <f t="shared" si="0"/>
        <v>7717.859999999986</v>
      </c>
      <c r="O14" s="27">
        <v>7462.86</v>
      </c>
    </row>
    <row r="15" spans="1:17" ht="18" customHeight="1" x14ac:dyDescent="0.25">
      <c r="A15" s="18" t="s">
        <v>69</v>
      </c>
      <c r="B15" s="19" t="s">
        <v>58</v>
      </c>
      <c r="C15" s="13" t="s">
        <v>51</v>
      </c>
      <c r="D15" s="24"/>
      <c r="E15" s="24"/>
      <c r="F15" s="18" t="s">
        <v>69</v>
      </c>
      <c r="G15" s="18">
        <v>1000</v>
      </c>
      <c r="H15" s="31">
        <v>330.37</v>
      </c>
      <c r="I15" s="32">
        <v>330369.82</v>
      </c>
      <c r="J15" s="18" t="s">
        <v>69</v>
      </c>
      <c r="K15" s="18">
        <v>1000</v>
      </c>
      <c r="L15" s="31">
        <v>338.18</v>
      </c>
      <c r="M15" s="34">
        <v>338179.71</v>
      </c>
      <c r="N15" s="14">
        <f t="shared" si="0"/>
        <v>7809.890000000014</v>
      </c>
      <c r="O15" s="48">
        <v>10011.82</v>
      </c>
    </row>
    <row r="16" spans="1:17" ht="18" customHeight="1" x14ac:dyDescent="0.25">
      <c r="A16" s="18" t="s">
        <v>69</v>
      </c>
      <c r="B16" s="19" t="s">
        <v>64</v>
      </c>
      <c r="C16" s="13" t="s">
        <v>51</v>
      </c>
      <c r="D16" s="24"/>
      <c r="E16" s="24"/>
      <c r="F16" s="18" t="s">
        <v>69</v>
      </c>
      <c r="G16" s="18">
        <v>2000</v>
      </c>
      <c r="H16" s="31">
        <v>176.91</v>
      </c>
      <c r="I16" s="32">
        <v>353821.22</v>
      </c>
      <c r="J16" s="18" t="s">
        <v>69</v>
      </c>
      <c r="K16" s="18">
        <v>2000</v>
      </c>
      <c r="L16" s="31">
        <v>177.59</v>
      </c>
      <c r="M16" s="34">
        <v>355178.68</v>
      </c>
      <c r="N16" s="14">
        <f t="shared" si="0"/>
        <v>1357.460000000021</v>
      </c>
      <c r="O16" s="48"/>
    </row>
    <row r="17" spans="1:15" ht="18" customHeight="1" x14ac:dyDescent="0.25">
      <c r="A17" s="18" t="s">
        <v>69</v>
      </c>
      <c r="B17" s="19" t="s">
        <v>66</v>
      </c>
      <c r="C17" s="13" t="s">
        <v>51</v>
      </c>
      <c r="D17" s="24"/>
      <c r="E17" s="24"/>
      <c r="F17" s="18" t="s">
        <v>69</v>
      </c>
      <c r="G17" s="18">
        <v>2500</v>
      </c>
      <c r="H17" s="31">
        <v>184.21</v>
      </c>
      <c r="I17" s="32">
        <v>460527.62</v>
      </c>
      <c r="J17" s="18" t="s">
        <v>69</v>
      </c>
      <c r="K17" s="18">
        <v>2500</v>
      </c>
      <c r="L17" s="31">
        <v>184.29</v>
      </c>
      <c r="M17" s="34">
        <v>460722.36</v>
      </c>
      <c r="N17" s="14">
        <f t="shared" si="0"/>
        <v>194.73999999999069</v>
      </c>
      <c r="O17" s="48"/>
    </row>
    <row r="18" spans="1:15" ht="15.75" x14ac:dyDescent="0.25">
      <c r="A18" s="18" t="s">
        <v>69</v>
      </c>
      <c r="B18" s="19" t="s">
        <v>46</v>
      </c>
      <c r="C18" s="13" t="s">
        <v>51</v>
      </c>
      <c r="D18" s="24"/>
      <c r="E18" s="24"/>
      <c r="F18" s="18" t="s">
        <v>69</v>
      </c>
      <c r="G18" s="18">
        <v>500</v>
      </c>
      <c r="H18" s="31">
        <v>480.83</v>
      </c>
      <c r="I18" s="32">
        <v>240414.43</v>
      </c>
      <c r="J18" s="18" t="s">
        <v>69</v>
      </c>
      <c r="K18" s="18">
        <v>500</v>
      </c>
      <c r="L18" s="31">
        <v>482.97</v>
      </c>
      <c r="M18" s="34">
        <v>241485.51</v>
      </c>
      <c r="N18" s="14">
        <f t="shared" si="0"/>
        <v>1071.0800000000163</v>
      </c>
      <c r="O18" s="48"/>
    </row>
    <row r="19" spans="1:15" ht="18.75" x14ac:dyDescent="0.3">
      <c r="A19" s="35">
        <v>42038</v>
      </c>
      <c r="B19" s="36" t="s">
        <v>70</v>
      </c>
      <c r="C19" s="13"/>
      <c r="D19" s="25"/>
      <c r="E19" s="25"/>
      <c r="F19" s="18"/>
      <c r="G19" s="18"/>
      <c r="J19" s="18"/>
      <c r="K19" s="18"/>
      <c r="M19" s="18"/>
      <c r="O19" s="37">
        <v>-15000</v>
      </c>
    </row>
    <row r="20" spans="1:15" ht="18.75" customHeight="1" x14ac:dyDescent="0.25">
      <c r="A20" s="35">
        <v>42038</v>
      </c>
      <c r="B20" s="19" t="s">
        <v>58</v>
      </c>
      <c r="C20" s="13" t="s">
        <v>51</v>
      </c>
      <c r="D20" s="25"/>
      <c r="E20" s="25"/>
      <c r="F20" s="35">
        <v>42038</v>
      </c>
      <c r="G20" s="18">
        <v>3000</v>
      </c>
      <c r="H20" s="31">
        <v>332.04</v>
      </c>
      <c r="I20" s="32">
        <v>996109.77</v>
      </c>
      <c r="J20" s="35">
        <v>42038</v>
      </c>
      <c r="K20" s="18">
        <v>3000</v>
      </c>
      <c r="L20" s="31">
        <v>334.46</v>
      </c>
      <c r="M20" s="34">
        <v>1003389.79</v>
      </c>
      <c r="N20" s="14">
        <f t="shared" si="0"/>
        <v>7280.0200000000186</v>
      </c>
      <c r="O20" s="48">
        <v>761.42</v>
      </c>
    </row>
    <row r="21" spans="1:15" ht="15.75" x14ac:dyDescent="0.25">
      <c r="A21" s="35">
        <v>42038</v>
      </c>
      <c r="B21" s="19" t="s">
        <v>72</v>
      </c>
      <c r="C21" s="13" t="s">
        <v>51</v>
      </c>
      <c r="D21" s="25"/>
      <c r="E21" s="25"/>
      <c r="F21" s="35">
        <v>42038</v>
      </c>
      <c r="G21" s="18">
        <v>4000</v>
      </c>
      <c r="H21" s="31">
        <v>239.06</v>
      </c>
      <c r="I21" s="32">
        <v>956357.38</v>
      </c>
      <c r="J21" s="35">
        <v>42038</v>
      </c>
      <c r="K21" s="18">
        <v>4000</v>
      </c>
      <c r="L21" s="31">
        <v>238.28</v>
      </c>
      <c r="M21" s="34">
        <v>953092.81</v>
      </c>
      <c r="N21" s="15">
        <f t="shared" si="0"/>
        <v>-3264.5699999999488</v>
      </c>
      <c r="O21" s="48"/>
    </row>
    <row r="22" spans="1:15" ht="18.75" customHeight="1" x14ac:dyDescent="0.25">
      <c r="A22" s="35">
        <v>42038</v>
      </c>
      <c r="B22" s="19" t="s">
        <v>74</v>
      </c>
      <c r="C22" s="13" t="s">
        <v>51</v>
      </c>
      <c r="D22" s="25"/>
      <c r="E22" s="25"/>
      <c r="F22" s="35">
        <v>42038</v>
      </c>
      <c r="G22" s="18">
        <v>1000</v>
      </c>
      <c r="H22" s="31">
        <v>267.08</v>
      </c>
      <c r="I22" s="32">
        <v>269666.18</v>
      </c>
      <c r="J22" s="35">
        <v>42038</v>
      </c>
      <c r="K22" s="18">
        <v>1000</v>
      </c>
      <c r="L22" s="31">
        <v>269.67</v>
      </c>
      <c r="M22" s="34">
        <v>267083.96999999997</v>
      </c>
      <c r="N22" s="15">
        <f t="shared" si="0"/>
        <v>-2582.210000000021</v>
      </c>
      <c r="O22" s="48"/>
    </row>
    <row r="23" spans="1:15" ht="15.75" x14ac:dyDescent="0.25">
      <c r="A23" s="35">
        <v>42066</v>
      </c>
      <c r="B23" s="19" t="s">
        <v>76</v>
      </c>
      <c r="C23" s="13" t="s">
        <v>51</v>
      </c>
      <c r="D23" s="25"/>
      <c r="E23" s="25"/>
      <c r="F23" s="35">
        <v>42066</v>
      </c>
      <c r="G23" s="18">
        <v>50</v>
      </c>
      <c r="H23" s="31">
        <v>20052.7</v>
      </c>
      <c r="I23" s="32">
        <v>1002635.16</v>
      </c>
      <c r="J23" s="35">
        <v>42066</v>
      </c>
      <c r="K23" s="18">
        <v>50</v>
      </c>
      <c r="L23" s="31">
        <v>20061.38</v>
      </c>
      <c r="M23" s="34">
        <v>1003068.56</v>
      </c>
      <c r="N23" s="14">
        <f t="shared" si="0"/>
        <v>433.40000000002328</v>
      </c>
      <c r="O23" s="48">
        <v>2739.66</v>
      </c>
    </row>
    <row r="24" spans="1:15" ht="15.75" x14ac:dyDescent="0.25">
      <c r="A24" s="35">
        <v>42066</v>
      </c>
      <c r="B24" s="19" t="s">
        <v>72</v>
      </c>
      <c r="C24" s="13" t="s">
        <v>51</v>
      </c>
      <c r="D24" s="25"/>
      <c r="E24" s="25"/>
      <c r="F24" s="35">
        <v>42066</v>
      </c>
      <c r="G24" s="18">
        <v>1000</v>
      </c>
      <c r="H24" s="31">
        <v>234.81</v>
      </c>
      <c r="I24" s="32">
        <v>234814.09</v>
      </c>
      <c r="J24" s="35">
        <v>42066</v>
      </c>
      <c r="K24" s="18">
        <v>1000</v>
      </c>
      <c r="L24" s="31">
        <v>236.49</v>
      </c>
      <c r="M24" s="34">
        <v>236485.81</v>
      </c>
      <c r="N24" s="14">
        <f t="shared" si="0"/>
        <v>1671.7200000000012</v>
      </c>
      <c r="O24" s="48"/>
    </row>
    <row r="25" spans="1:15" ht="15.75" x14ac:dyDescent="0.25">
      <c r="A25" s="35">
        <v>42066</v>
      </c>
      <c r="B25" s="19" t="s">
        <v>79</v>
      </c>
      <c r="C25" s="13" t="s">
        <v>51</v>
      </c>
      <c r="D25" s="25"/>
      <c r="E25" s="25"/>
      <c r="F25" s="35">
        <v>42066</v>
      </c>
      <c r="G25" s="18">
        <v>25</v>
      </c>
      <c r="H25" s="31">
        <v>541.98</v>
      </c>
      <c r="I25" s="32">
        <v>13549.5</v>
      </c>
      <c r="J25" s="35">
        <v>42066</v>
      </c>
      <c r="K25" s="18">
        <v>25</v>
      </c>
      <c r="L25" s="31">
        <v>583.52</v>
      </c>
      <c r="M25" s="34">
        <v>14588</v>
      </c>
      <c r="N25" s="14">
        <f t="shared" si="0"/>
        <v>1038.5</v>
      </c>
      <c r="O25" s="48"/>
    </row>
    <row r="26" spans="1:15" ht="18.75" customHeight="1" x14ac:dyDescent="0.25">
      <c r="A26" s="35">
        <v>42097</v>
      </c>
      <c r="B26" s="19" t="s">
        <v>58</v>
      </c>
      <c r="C26" s="13" t="s">
        <v>51</v>
      </c>
      <c r="D26" s="25"/>
      <c r="E26" s="25"/>
      <c r="F26" s="35">
        <v>42097</v>
      </c>
      <c r="G26" s="18">
        <v>2000</v>
      </c>
      <c r="H26" s="31">
        <v>333.17</v>
      </c>
      <c r="I26" s="32">
        <v>666339.98</v>
      </c>
      <c r="J26" s="35">
        <v>42097</v>
      </c>
      <c r="K26" s="18">
        <v>2000</v>
      </c>
      <c r="L26" s="31">
        <v>335.08</v>
      </c>
      <c r="M26" s="34">
        <v>670159.79</v>
      </c>
      <c r="N26" s="14">
        <f t="shared" si="0"/>
        <v>3819.8100000000559</v>
      </c>
      <c r="O26" s="50">
        <v>-4459.9799999999996</v>
      </c>
    </row>
    <row r="27" spans="1:15" ht="21" x14ac:dyDescent="0.25">
      <c r="A27" s="35">
        <v>42097</v>
      </c>
      <c r="B27" s="19" t="s">
        <v>66</v>
      </c>
      <c r="C27" s="13" t="s">
        <v>51</v>
      </c>
      <c r="D27" s="25"/>
      <c r="E27" s="25"/>
      <c r="F27" s="35">
        <v>42097</v>
      </c>
      <c r="G27" s="18">
        <v>1000</v>
      </c>
      <c r="H27" s="31">
        <v>180.61</v>
      </c>
      <c r="I27" s="31">
        <v>225763.55</v>
      </c>
      <c r="J27" s="35">
        <v>42097</v>
      </c>
      <c r="K27" s="18">
        <v>1000</v>
      </c>
      <c r="L27" s="31">
        <v>181.54</v>
      </c>
      <c r="M27" s="38">
        <v>226923.89</v>
      </c>
      <c r="N27" s="14">
        <f t="shared" si="0"/>
        <v>1160.3400000000256</v>
      </c>
      <c r="O27" s="50"/>
    </row>
    <row r="28" spans="1:15" ht="18.75" customHeight="1" x14ac:dyDescent="0.25">
      <c r="A28" s="35">
        <v>42097</v>
      </c>
      <c r="B28" s="19" t="s">
        <v>83</v>
      </c>
      <c r="C28" s="13" t="s">
        <v>51</v>
      </c>
      <c r="D28" s="25"/>
      <c r="E28" s="25"/>
      <c r="F28" s="35">
        <v>42097</v>
      </c>
      <c r="G28" s="18">
        <v>2000</v>
      </c>
      <c r="H28" s="31">
        <v>438.66</v>
      </c>
      <c r="I28" s="31">
        <v>877302.64</v>
      </c>
      <c r="J28" s="35">
        <v>42097</v>
      </c>
      <c r="K28" s="18">
        <v>2000</v>
      </c>
      <c r="L28" s="31">
        <v>434.2</v>
      </c>
      <c r="M28" s="38">
        <v>868397.89</v>
      </c>
      <c r="N28" s="15">
        <f t="shared" si="0"/>
        <v>-8904.75</v>
      </c>
      <c r="O28" s="50"/>
    </row>
    <row r="29" spans="1:15" ht="21" x14ac:dyDescent="0.25">
      <c r="A29" s="35">
        <v>42158</v>
      </c>
      <c r="B29" s="19" t="s">
        <v>85</v>
      </c>
      <c r="C29" s="13" t="s">
        <v>51</v>
      </c>
      <c r="D29" s="25"/>
      <c r="E29" s="25"/>
      <c r="F29" s="35">
        <v>42158</v>
      </c>
      <c r="G29" s="18">
        <v>250</v>
      </c>
      <c r="H29" s="31">
        <v>1078.26</v>
      </c>
      <c r="I29" s="31">
        <v>269566.17</v>
      </c>
      <c r="J29" s="35">
        <v>42158</v>
      </c>
      <c r="K29" s="18">
        <v>250</v>
      </c>
      <c r="L29" s="31">
        <v>1065.94</v>
      </c>
      <c r="M29" s="38">
        <v>266484.01</v>
      </c>
      <c r="N29" s="15">
        <f t="shared" si="0"/>
        <v>-3082.1599999999744</v>
      </c>
      <c r="O29" s="49">
        <v>-19187</v>
      </c>
    </row>
    <row r="30" spans="1:15" ht="21" x14ac:dyDescent="0.25">
      <c r="A30" s="35">
        <v>42158</v>
      </c>
      <c r="B30" s="19" t="s">
        <v>66</v>
      </c>
      <c r="C30" s="13" t="s">
        <v>51</v>
      </c>
      <c r="D30" s="25"/>
      <c r="E30" s="25"/>
      <c r="F30" s="35">
        <v>42158</v>
      </c>
      <c r="G30" s="18">
        <v>1250</v>
      </c>
      <c r="H30" s="31">
        <v>185.11</v>
      </c>
      <c r="I30" s="31">
        <v>231388.89</v>
      </c>
      <c r="J30" s="35">
        <v>42158</v>
      </c>
      <c r="K30" s="18">
        <v>1250</v>
      </c>
      <c r="L30" s="31">
        <v>183.54</v>
      </c>
      <c r="M30" s="38">
        <v>229423.74</v>
      </c>
      <c r="N30" s="15">
        <f t="shared" si="0"/>
        <v>-1965.1500000000233</v>
      </c>
      <c r="O30" s="49"/>
    </row>
    <row r="31" spans="1:15" ht="18.75" customHeight="1" x14ac:dyDescent="0.25">
      <c r="A31" s="35">
        <v>42158</v>
      </c>
      <c r="B31" s="19" t="s">
        <v>83</v>
      </c>
      <c r="C31" s="13" t="s">
        <v>51</v>
      </c>
      <c r="D31" s="25"/>
      <c r="E31" s="25"/>
      <c r="F31" s="35">
        <v>42158</v>
      </c>
      <c r="G31" s="18">
        <v>4000</v>
      </c>
      <c r="H31" s="31">
        <v>425.69</v>
      </c>
      <c r="I31" s="31">
        <v>1702752.16</v>
      </c>
      <c r="J31" s="35">
        <v>42158</v>
      </c>
      <c r="K31" s="18">
        <v>4000</v>
      </c>
      <c r="L31" s="31">
        <v>422.39</v>
      </c>
      <c r="M31" s="38">
        <v>1689598.61</v>
      </c>
      <c r="N31" s="15">
        <f t="shared" si="0"/>
        <v>-13153.549999999814</v>
      </c>
      <c r="O31" s="49"/>
    </row>
    <row r="32" spans="1:15" ht="18.75" customHeight="1" x14ac:dyDescent="0.25">
      <c r="A32" s="35">
        <v>42158</v>
      </c>
      <c r="B32" s="19" t="s">
        <v>49</v>
      </c>
      <c r="C32" s="13" t="s">
        <v>51</v>
      </c>
      <c r="D32" s="25"/>
      <c r="E32" s="25"/>
      <c r="F32" s="35">
        <v>42158</v>
      </c>
      <c r="G32" s="18">
        <v>1000</v>
      </c>
      <c r="H32" s="31">
        <v>291.27</v>
      </c>
      <c r="I32" s="31">
        <v>291267.48</v>
      </c>
      <c r="J32" s="35">
        <v>42158</v>
      </c>
      <c r="K32" s="18">
        <v>1000</v>
      </c>
      <c r="L32" s="31">
        <v>291.02999999999997</v>
      </c>
      <c r="M32" s="38">
        <v>291032.53999999998</v>
      </c>
      <c r="N32" s="15">
        <f t="shared" si="0"/>
        <v>-234.94000000000233</v>
      </c>
      <c r="O32" s="49"/>
    </row>
    <row r="33" spans="1:15" ht="18.75" customHeight="1" x14ac:dyDescent="0.25">
      <c r="A33" s="35">
        <v>42250</v>
      </c>
      <c r="B33" s="19" t="s">
        <v>58</v>
      </c>
      <c r="C33" s="13" t="s">
        <v>51</v>
      </c>
      <c r="D33" s="25"/>
      <c r="E33" s="25"/>
      <c r="F33" s="35">
        <v>42250</v>
      </c>
      <c r="G33" s="18">
        <v>2000</v>
      </c>
      <c r="H33" s="31">
        <v>329.92</v>
      </c>
      <c r="I33" s="31">
        <v>659839.59</v>
      </c>
      <c r="J33" s="35">
        <v>42250</v>
      </c>
      <c r="K33" s="18">
        <v>2000</v>
      </c>
      <c r="L33" s="31">
        <v>332.56</v>
      </c>
      <c r="M33" s="38">
        <v>665110.09</v>
      </c>
      <c r="N33" s="14">
        <f t="shared" si="0"/>
        <v>5270.5</v>
      </c>
      <c r="O33" s="45">
        <v>6434.15</v>
      </c>
    </row>
    <row r="34" spans="1:15" ht="18.75" customHeight="1" x14ac:dyDescent="0.25">
      <c r="A34" s="35">
        <v>42250</v>
      </c>
      <c r="B34" s="19" t="s">
        <v>91</v>
      </c>
      <c r="C34" s="13" t="s">
        <v>51</v>
      </c>
      <c r="D34" s="25"/>
      <c r="E34" s="25"/>
      <c r="F34" s="35">
        <v>42250</v>
      </c>
      <c r="G34" s="18">
        <v>500</v>
      </c>
      <c r="H34" s="31">
        <v>639.84</v>
      </c>
      <c r="I34" s="31">
        <v>319919.2</v>
      </c>
      <c r="J34" s="35">
        <v>42250</v>
      </c>
      <c r="K34" s="18">
        <v>500</v>
      </c>
      <c r="L34" s="31">
        <v>642.76</v>
      </c>
      <c r="M34" s="38">
        <v>321380.71000000002</v>
      </c>
      <c r="N34" s="14">
        <f t="shared" si="0"/>
        <v>1461.5100000000093</v>
      </c>
      <c r="O34" s="45"/>
    </row>
    <row r="35" spans="1:15" ht="18.75" customHeight="1" x14ac:dyDescent="0.25">
      <c r="A35" s="35">
        <v>42280</v>
      </c>
      <c r="B35" s="19" t="s">
        <v>76</v>
      </c>
      <c r="C35" s="13" t="s">
        <v>51</v>
      </c>
      <c r="D35" s="25"/>
      <c r="E35" s="25"/>
      <c r="F35" s="35">
        <v>42280</v>
      </c>
      <c r="G35" s="18">
        <v>25</v>
      </c>
      <c r="H35" s="31">
        <v>19053.14</v>
      </c>
      <c r="I35" s="31">
        <v>476328.58</v>
      </c>
      <c r="J35" s="35">
        <v>42280</v>
      </c>
      <c r="K35" s="18">
        <v>25</v>
      </c>
      <c r="L35" s="31">
        <v>19145.099999999999</v>
      </c>
      <c r="M35" s="38">
        <v>478627.53</v>
      </c>
      <c r="N35" s="14">
        <f t="shared" si="0"/>
        <v>2298.9500000000116</v>
      </c>
      <c r="O35" s="49">
        <v>-1885.9</v>
      </c>
    </row>
    <row r="36" spans="1:15" ht="18.75" customHeight="1" x14ac:dyDescent="0.25">
      <c r="A36" s="35">
        <v>42280</v>
      </c>
      <c r="B36" s="19" t="s">
        <v>58</v>
      </c>
      <c r="C36" s="13" t="s">
        <v>51</v>
      </c>
      <c r="D36" s="25"/>
      <c r="E36" s="25"/>
      <c r="F36" s="35">
        <v>42280</v>
      </c>
      <c r="G36" s="18">
        <v>4000</v>
      </c>
      <c r="H36" s="31">
        <v>318.95999999999998</v>
      </c>
      <c r="I36" s="31">
        <v>1275826.55</v>
      </c>
      <c r="J36" s="35">
        <v>42280</v>
      </c>
      <c r="K36" s="18">
        <v>4000</v>
      </c>
      <c r="L36" s="31">
        <v>317.94</v>
      </c>
      <c r="M36" s="38">
        <v>1271773.7</v>
      </c>
      <c r="N36" s="15">
        <f t="shared" si="0"/>
        <v>-4052.8500000000931</v>
      </c>
      <c r="O36" s="49"/>
    </row>
    <row r="37" spans="1:15" ht="18.75" customHeight="1" x14ac:dyDescent="0.25">
      <c r="A37" s="35">
        <v>42280</v>
      </c>
      <c r="B37" s="19" t="s">
        <v>101</v>
      </c>
      <c r="C37" s="13" t="s">
        <v>51</v>
      </c>
      <c r="D37" s="25"/>
      <c r="E37" s="25"/>
      <c r="F37" s="35">
        <v>42280</v>
      </c>
      <c r="G37" s="18">
        <v>250</v>
      </c>
      <c r="H37" s="31">
        <v>1591.05</v>
      </c>
      <c r="I37" s="31">
        <v>397761.37</v>
      </c>
      <c r="J37" s="35">
        <v>42280</v>
      </c>
      <c r="K37" s="18">
        <v>250</v>
      </c>
      <c r="L37" s="31">
        <v>1590.9</v>
      </c>
      <c r="M37" s="38">
        <v>397726.13</v>
      </c>
      <c r="N37" s="15">
        <f t="shared" si="0"/>
        <v>-35.239999999990687</v>
      </c>
      <c r="O37" s="49"/>
    </row>
    <row r="38" spans="1:15" ht="18.75" customHeight="1" x14ac:dyDescent="0.25">
      <c r="A38" s="35">
        <v>42280</v>
      </c>
      <c r="B38" s="19" t="s">
        <v>101</v>
      </c>
      <c r="C38" s="13" t="s">
        <v>51</v>
      </c>
      <c r="D38" s="25"/>
      <c r="E38" s="25"/>
      <c r="F38" s="35">
        <v>42280</v>
      </c>
      <c r="G38" s="18">
        <v>500</v>
      </c>
      <c r="H38" s="31">
        <v>571.17999999999995</v>
      </c>
      <c r="I38" s="31">
        <v>285592.14</v>
      </c>
      <c r="J38" s="35">
        <v>42280</v>
      </c>
      <c r="K38" s="18">
        <v>500</v>
      </c>
      <c r="L38" s="31">
        <v>570.97</v>
      </c>
      <c r="M38" s="38">
        <v>285482.87</v>
      </c>
      <c r="N38" s="15">
        <f t="shared" si="0"/>
        <v>-109.27000000001863</v>
      </c>
      <c r="O38" s="49"/>
    </row>
    <row r="39" spans="1:15" ht="18.75" customHeight="1" x14ac:dyDescent="0.25">
      <c r="A39" s="35">
        <v>42280</v>
      </c>
      <c r="B39" s="19" t="s">
        <v>103</v>
      </c>
      <c r="C39" s="13" t="s">
        <v>51</v>
      </c>
      <c r="D39" s="25"/>
      <c r="E39" s="25"/>
      <c r="F39" s="35">
        <v>42280</v>
      </c>
      <c r="G39" s="18">
        <v>500</v>
      </c>
      <c r="H39" s="31">
        <v>832.25</v>
      </c>
      <c r="I39" s="31">
        <v>416124.97</v>
      </c>
      <c r="J39" s="35">
        <v>42280</v>
      </c>
      <c r="K39" s="18">
        <v>500</v>
      </c>
      <c r="L39" s="31">
        <v>834</v>
      </c>
      <c r="M39" s="38">
        <v>416999.98</v>
      </c>
      <c r="N39" s="14">
        <f t="shared" si="0"/>
        <v>875.01000000000931</v>
      </c>
      <c r="O39" s="49"/>
    </row>
    <row r="40" spans="1:15" ht="18.75" customHeight="1" x14ac:dyDescent="0.25">
      <c r="A40" s="35">
        <v>42311</v>
      </c>
      <c r="B40" s="19" t="s">
        <v>58</v>
      </c>
      <c r="C40" s="13" t="s">
        <v>51</v>
      </c>
      <c r="D40" s="25"/>
      <c r="E40" s="25"/>
      <c r="F40" s="35">
        <v>42311</v>
      </c>
      <c r="G40" s="18">
        <v>2000</v>
      </c>
      <c r="H40" s="31">
        <v>312.05</v>
      </c>
      <c r="I40" s="31">
        <v>624087.44999999995</v>
      </c>
      <c r="J40" s="35">
        <v>42311</v>
      </c>
      <c r="K40" s="18">
        <v>2000</v>
      </c>
      <c r="L40" s="31">
        <v>309.51</v>
      </c>
      <c r="M40" s="38">
        <v>619012.85</v>
      </c>
      <c r="N40" s="15">
        <f t="shared" si="0"/>
        <v>-5074.5999999999767</v>
      </c>
      <c r="O40" s="45">
        <v>5054</v>
      </c>
    </row>
    <row r="41" spans="1:15" ht="18.75" customHeight="1" x14ac:dyDescent="0.25">
      <c r="A41" s="35">
        <v>42311</v>
      </c>
      <c r="B41" s="19" t="s">
        <v>94</v>
      </c>
      <c r="C41" s="13" t="s">
        <v>51</v>
      </c>
      <c r="D41" s="25"/>
      <c r="E41" s="25"/>
      <c r="F41" s="35">
        <v>42311</v>
      </c>
      <c r="G41" s="18">
        <v>1500</v>
      </c>
      <c r="H41" s="31">
        <v>764.05</v>
      </c>
      <c r="I41" s="31">
        <v>1146068.77</v>
      </c>
      <c r="J41" s="35">
        <v>42311</v>
      </c>
      <c r="K41" s="18">
        <v>1500</v>
      </c>
      <c r="L41" s="31">
        <v>767.57</v>
      </c>
      <c r="M41" s="38">
        <v>1151355.9099999999</v>
      </c>
      <c r="N41" s="14">
        <f t="shared" si="0"/>
        <v>5287.1399999998976</v>
      </c>
      <c r="O41" s="45"/>
    </row>
    <row r="42" spans="1:15" ht="18.75" customHeight="1" x14ac:dyDescent="0.25">
      <c r="A42" s="35">
        <v>42311</v>
      </c>
      <c r="B42" s="19" t="s">
        <v>91</v>
      </c>
      <c r="C42" s="13" t="s">
        <v>51</v>
      </c>
      <c r="D42" s="25"/>
      <c r="E42" s="25"/>
      <c r="F42" s="35">
        <v>42311</v>
      </c>
      <c r="G42" s="18">
        <v>1500</v>
      </c>
      <c r="H42" s="31">
        <v>625.19000000000005</v>
      </c>
      <c r="I42" s="31">
        <v>937781.27</v>
      </c>
      <c r="J42" s="35">
        <v>42311</v>
      </c>
      <c r="K42" s="18">
        <v>1500</v>
      </c>
      <c r="L42" s="31">
        <v>628.96</v>
      </c>
      <c r="M42" s="38">
        <v>943443.39</v>
      </c>
      <c r="N42" s="14">
        <f t="shared" si="0"/>
        <v>5662.1199999999953</v>
      </c>
      <c r="O42" s="45"/>
    </row>
    <row r="43" spans="1:15" ht="18.75" customHeight="1" x14ac:dyDescent="0.25">
      <c r="A43" s="35">
        <v>42341</v>
      </c>
      <c r="B43" s="19" t="s">
        <v>58</v>
      </c>
      <c r="C43" s="13" t="s">
        <v>51</v>
      </c>
      <c r="D43" s="25"/>
      <c r="E43" s="25"/>
      <c r="F43" s="35">
        <v>42341</v>
      </c>
      <c r="G43" s="18">
        <v>2000</v>
      </c>
      <c r="H43" s="31">
        <v>311.22000000000003</v>
      </c>
      <c r="I43" s="31">
        <v>622437.34</v>
      </c>
      <c r="J43" s="35">
        <v>42341</v>
      </c>
      <c r="K43" s="18">
        <v>2000</v>
      </c>
      <c r="L43" s="31">
        <v>312.77999999999997</v>
      </c>
      <c r="M43" s="38">
        <v>625562.46</v>
      </c>
      <c r="N43" s="14">
        <f t="shared" si="0"/>
        <v>3125.1199999999953</v>
      </c>
      <c r="O43" s="45">
        <v>1178</v>
      </c>
    </row>
    <row r="44" spans="1:15" ht="18.75" customHeight="1" x14ac:dyDescent="0.25">
      <c r="A44" s="35">
        <v>42341</v>
      </c>
      <c r="B44" s="19" t="s">
        <v>66</v>
      </c>
      <c r="C44" s="13" t="s">
        <v>51</v>
      </c>
      <c r="D44" s="25"/>
      <c r="E44" s="25"/>
      <c r="F44" s="35">
        <v>42341</v>
      </c>
      <c r="G44" s="18">
        <v>1250</v>
      </c>
      <c r="H44" s="31">
        <v>180.76</v>
      </c>
      <c r="I44" s="31">
        <v>225951.06</v>
      </c>
      <c r="J44" s="35">
        <v>42341</v>
      </c>
      <c r="K44" s="18">
        <v>1250</v>
      </c>
      <c r="L44" s="31">
        <v>181.59</v>
      </c>
      <c r="M44" s="38">
        <v>226986.37</v>
      </c>
      <c r="N44" s="14">
        <f t="shared" si="0"/>
        <v>1035.3099999999977</v>
      </c>
      <c r="O44" s="45"/>
    </row>
    <row r="45" spans="1:15" ht="18.75" customHeight="1" x14ac:dyDescent="0.25">
      <c r="A45" s="35">
        <v>42341</v>
      </c>
      <c r="B45" s="19" t="s">
        <v>94</v>
      </c>
      <c r="C45" s="13" t="s">
        <v>51</v>
      </c>
      <c r="D45" s="25"/>
      <c r="E45" s="25"/>
      <c r="F45" s="35">
        <v>42341</v>
      </c>
      <c r="G45" s="18">
        <v>500</v>
      </c>
      <c r="H45" s="31">
        <v>759.05</v>
      </c>
      <c r="I45" s="31">
        <v>379522.77</v>
      </c>
      <c r="J45" s="35">
        <v>42341</v>
      </c>
      <c r="K45" s="18">
        <v>500</v>
      </c>
      <c r="L45" s="31">
        <v>758.5</v>
      </c>
      <c r="M45" s="38">
        <v>379252.24</v>
      </c>
      <c r="N45" s="15">
        <f t="shared" si="0"/>
        <v>-270.53000000002794</v>
      </c>
      <c r="O45" s="45"/>
    </row>
    <row r="46" spans="1:15" ht="18.75" customHeight="1" x14ac:dyDescent="0.25">
      <c r="A46" s="35">
        <v>42341</v>
      </c>
      <c r="B46" s="19" t="s">
        <v>107</v>
      </c>
      <c r="C46" s="13" t="s">
        <v>51</v>
      </c>
      <c r="D46" s="25"/>
      <c r="E46" s="25"/>
      <c r="F46" s="35">
        <v>42341</v>
      </c>
      <c r="G46" s="18">
        <v>125</v>
      </c>
      <c r="H46" s="31">
        <v>1196.07</v>
      </c>
      <c r="I46" s="31">
        <v>149508.97</v>
      </c>
      <c r="J46" s="35">
        <v>42341</v>
      </c>
      <c r="K46" s="18">
        <v>125</v>
      </c>
      <c r="L46" s="31">
        <v>1194.48</v>
      </c>
      <c r="M46" s="38">
        <v>149309.79</v>
      </c>
      <c r="N46" s="15">
        <f t="shared" si="0"/>
        <v>-199.17999999999302</v>
      </c>
      <c r="O46" s="45"/>
    </row>
    <row r="47" spans="1:15" ht="18.75" customHeight="1" x14ac:dyDescent="0.25">
      <c r="A47" s="35">
        <v>42341</v>
      </c>
      <c r="B47" s="19" t="s">
        <v>109</v>
      </c>
      <c r="C47" s="13" t="s">
        <v>51</v>
      </c>
      <c r="D47" s="25"/>
      <c r="E47" s="25"/>
      <c r="F47" s="35">
        <v>42341</v>
      </c>
      <c r="G47" s="18">
        <v>2000</v>
      </c>
      <c r="H47" s="31">
        <v>482.78</v>
      </c>
      <c r="I47" s="31">
        <v>965557.94</v>
      </c>
      <c r="J47" s="35">
        <v>42341</v>
      </c>
      <c r="K47" s="18">
        <v>2000</v>
      </c>
      <c r="L47" s="31">
        <v>481.31</v>
      </c>
      <c r="M47" s="38">
        <v>962617.24</v>
      </c>
      <c r="N47" s="15">
        <f t="shared" si="0"/>
        <v>-2940.6999999999534</v>
      </c>
      <c r="O47" s="45"/>
    </row>
    <row r="48" spans="1:15" ht="18.75" customHeight="1" x14ac:dyDescent="0.25">
      <c r="A48" s="35">
        <v>42341</v>
      </c>
      <c r="B48" s="19" t="s">
        <v>111</v>
      </c>
      <c r="C48" s="13" t="s">
        <v>51</v>
      </c>
      <c r="D48" s="25"/>
      <c r="E48" s="25"/>
      <c r="F48" s="35">
        <v>42341</v>
      </c>
      <c r="G48" s="18">
        <v>1500</v>
      </c>
      <c r="H48" s="31">
        <v>334.85</v>
      </c>
      <c r="I48" s="31">
        <v>502280.14</v>
      </c>
      <c r="J48" s="35">
        <v>42341</v>
      </c>
      <c r="K48" s="18">
        <v>1500</v>
      </c>
      <c r="L48" s="31">
        <v>335.71</v>
      </c>
      <c r="M48" s="38">
        <v>503569.77</v>
      </c>
      <c r="N48" s="14">
        <f t="shared" si="0"/>
        <v>1289.6300000000047</v>
      </c>
      <c r="O48" s="45"/>
    </row>
    <row r="49" spans="1:15" ht="18.75" customHeight="1" x14ac:dyDescent="0.25">
      <c r="A49" s="35" t="s">
        <v>114</v>
      </c>
      <c r="B49" s="19" t="s">
        <v>58</v>
      </c>
      <c r="C49" s="13" t="s">
        <v>51</v>
      </c>
      <c r="D49" s="25"/>
      <c r="E49" s="25"/>
      <c r="F49" s="35" t="s">
        <v>114</v>
      </c>
      <c r="G49" s="18">
        <v>2000</v>
      </c>
      <c r="H49" s="31">
        <v>314.27</v>
      </c>
      <c r="I49" s="31">
        <v>628537.71</v>
      </c>
      <c r="J49" s="35" t="s">
        <v>114</v>
      </c>
      <c r="K49" s="18">
        <v>2000</v>
      </c>
      <c r="L49" s="31">
        <v>316.88</v>
      </c>
      <c r="M49" s="38">
        <v>633761.97</v>
      </c>
      <c r="N49" s="14">
        <f t="shared" si="0"/>
        <v>5224.2600000000093</v>
      </c>
      <c r="O49" s="45">
        <v>7841</v>
      </c>
    </row>
    <row r="50" spans="1:15" ht="21" x14ac:dyDescent="0.25">
      <c r="A50" s="35" t="s">
        <v>114</v>
      </c>
      <c r="B50" s="19" t="s">
        <v>66</v>
      </c>
      <c r="C50" s="13" t="s">
        <v>51</v>
      </c>
      <c r="D50" s="25"/>
      <c r="E50" s="25"/>
      <c r="F50" s="35" t="s">
        <v>114</v>
      </c>
      <c r="G50" s="18">
        <v>5000</v>
      </c>
      <c r="H50" s="31">
        <v>178.86</v>
      </c>
      <c r="I50" s="31">
        <v>894303.67</v>
      </c>
      <c r="J50" s="35" t="s">
        <v>114</v>
      </c>
      <c r="K50" s="18">
        <v>5000</v>
      </c>
      <c r="L50" s="31">
        <v>179.48</v>
      </c>
      <c r="M50" s="38">
        <v>897383.64</v>
      </c>
      <c r="N50" s="14">
        <f t="shared" si="0"/>
        <v>3079.9699999999721</v>
      </c>
      <c r="O50" s="45"/>
    </row>
    <row r="51" spans="1:15" ht="15.75" customHeight="1" x14ac:dyDescent="0.25">
      <c r="A51" s="35" t="s">
        <v>125</v>
      </c>
      <c r="B51" s="19" t="s">
        <v>91</v>
      </c>
      <c r="C51" s="13" t="s">
        <v>51</v>
      </c>
      <c r="D51" s="25"/>
      <c r="E51" s="25"/>
      <c r="F51" s="35" t="s">
        <v>125</v>
      </c>
      <c r="G51" s="18">
        <v>2500</v>
      </c>
      <c r="H51" s="31">
        <v>634.94000000000005</v>
      </c>
      <c r="I51" s="31">
        <v>1587345.24</v>
      </c>
      <c r="J51" s="35" t="s">
        <v>125</v>
      </c>
      <c r="K51" s="18">
        <v>2500</v>
      </c>
      <c r="L51" s="31">
        <v>634.95000000000005</v>
      </c>
      <c r="M51" s="38">
        <v>1587379.74</v>
      </c>
      <c r="N51" s="14">
        <f t="shared" si="0"/>
        <v>34.5</v>
      </c>
      <c r="O51" s="49">
        <v>-1632.55</v>
      </c>
    </row>
    <row r="52" spans="1:15" ht="15.75" customHeight="1" x14ac:dyDescent="0.25">
      <c r="A52" s="35" t="s">
        <v>125</v>
      </c>
      <c r="B52" s="19" t="s">
        <v>116</v>
      </c>
      <c r="C52" s="13" t="s">
        <v>51</v>
      </c>
      <c r="D52" s="25"/>
      <c r="E52" s="25"/>
      <c r="F52" s="35" t="s">
        <v>125</v>
      </c>
      <c r="G52" s="18">
        <v>7500</v>
      </c>
      <c r="H52" s="31">
        <v>330.56</v>
      </c>
      <c r="I52" s="31">
        <v>2479211.2599999998</v>
      </c>
      <c r="J52" s="35" t="s">
        <v>125</v>
      </c>
      <c r="K52" s="18">
        <v>7500</v>
      </c>
      <c r="L52" s="31">
        <v>330.42</v>
      </c>
      <c r="M52" s="38">
        <v>2478163.79</v>
      </c>
      <c r="N52" s="15">
        <f t="shared" si="0"/>
        <v>-1047.4699999997392</v>
      </c>
      <c r="O52" s="49"/>
    </row>
    <row r="53" spans="1:15" ht="18.75" customHeight="1" x14ac:dyDescent="0.25">
      <c r="A53" s="35" t="s">
        <v>125</v>
      </c>
      <c r="B53" s="19" t="s">
        <v>58</v>
      </c>
      <c r="C53" s="13" t="s">
        <v>51</v>
      </c>
      <c r="D53" s="25"/>
      <c r="E53" s="25"/>
      <c r="F53" s="35" t="s">
        <v>125</v>
      </c>
      <c r="G53" s="18">
        <v>3750</v>
      </c>
      <c r="H53" s="31">
        <v>167.51</v>
      </c>
      <c r="I53" s="31">
        <v>628162.69999999995</v>
      </c>
      <c r="J53" s="35" t="s">
        <v>125</v>
      </c>
      <c r="K53" s="18">
        <v>3750</v>
      </c>
      <c r="L53" s="31">
        <v>167.23</v>
      </c>
      <c r="M53" s="38">
        <v>628962.26</v>
      </c>
      <c r="N53" s="14">
        <f t="shared" si="0"/>
        <v>799.56000000005588</v>
      </c>
      <c r="O53" s="49"/>
    </row>
    <row r="54" spans="1:15" ht="18.75" customHeight="1" x14ac:dyDescent="0.25">
      <c r="A54" s="35" t="s">
        <v>126</v>
      </c>
      <c r="B54" s="19" t="s">
        <v>58</v>
      </c>
      <c r="C54" s="13" t="s">
        <v>51</v>
      </c>
      <c r="D54" s="25"/>
      <c r="E54" s="25"/>
      <c r="F54" s="35" t="s">
        <v>126</v>
      </c>
      <c r="G54" s="18">
        <v>5000</v>
      </c>
      <c r="H54" s="31">
        <v>317.75</v>
      </c>
      <c r="I54" s="31">
        <v>1906514.38</v>
      </c>
      <c r="J54" s="35" t="s">
        <v>126</v>
      </c>
      <c r="K54" s="18">
        <v>5000</v>
      </c>
      <c r="L54" s="31">
        <v>318.38</v>
      </c>
      <c r="M54" s="38">
        <v>1910335.37</v>
      </c>
      <c r="N54" s="14">
        <f t="shared" si="0"/>
        <v>3820.9900000002235</v>
      </c>
      <c r="O54" s="45">
        <v>7166.65</v>
      </c>
    </row>
    <row r="55" spans="1:15" ht="18.75" customHeight="1" x14ac:dyDescent="0.25">
      <c r="A55" s="35" t="s">
        <v>126</v>
      </c>
      <c r="B55" s="19" t="s">
        <v>94</v>
      </c>
      <c r="C55" s="13" t="s">
        <v>51</v>
      </c>
      <c r="D55" s="25"/>
      <c r="E55" s="25"/>
      <c r="F55" s="35" t="s">
        <v>126</v>
      </c>
      <c r="G55" s="18">
        <v>1000</v>
      </c>
      <c r="H55" s="31">
        <v>749.67</v>
      </c>
      <c r="I55" s="31">
        <v>749669.98</v>
      </c>
      <c r="J55" s="35" t="s">
        <v>126</v>
      </c>
      <c r="K55" s="18">
        <v>1000</v>
      </c>
      <c r="L55" s="31">
        <v>751.16</v>
      </c>
      <c r="M55" s="38">
        <v>751154.93</v>
      </c>
      <c r="N55" s="14">
        <f t="shared" si="0"/>
        <v>1484.9500000000698</v>
      </c>
      <c r="O55" s="45"/>
    </row>
    <row r="56" spans="1:15" ht="18.75" customHeight="1" x14ac:dyDescent="0.25">
      <c r="A56" s="35" t="s">
        <v>126</v>
      </c>
      <c r="B56" s="19" t="s">
        <v>123</v>
      </c>
      <c r="C56" s="13" t="s">
        <v>51</v>
      </c>
      <c r="D56" s="25"/>
      <c r="E56" s="25"/>
      <c r="F56" s="35" t="s">
        <v>126</v>
      </c>
      <c r="G56" s="18">
        <v>3000</v>
      </c>
      <c r="H56" s="31">
        <v>185.11</v>
      </c>
      <c r="I56" s="31">
        <v>555333.31999999995</v>
      </c>
      <c r="J56" s="35" t="s">
        <v>126</v>
      </c>
      <c r="K56" s="18">
        <v>3000</v>
      </c>
      <c r="L56" s="31">
        <v>186.06</v>
      </c>
      <c r="M56" s="38">
        <v>558166.51</v>
      </c>
      <c r="N56" s="14">
        <f t="shared" si="0"/>
        <v>2833.1900000000605</v>
      </c>
      <c r="O56" s="45"/>
    </row>
    <row r="57" spans="1:15" ht="18.75" customHeight="1" x14ac:dyDescent="0.25">
      <c r="A57" s="35" t="s">
        <v>132</v>
      </c>
      <c r="B57" s="3" t="s">
        <v>58</v>
      </c>
      <c r="C57" s="13" t="s">
        <v>51</v>
      </c>
      <c r="D57" s="25"/>
      <c r="E57" s="25"/>
      <c r="F57" s="35" t="s">
        <v>132</v>
      </c>
      <c r="G57" s="18">
        <v>3000</v>
      </c>
      <c r="H57" s="31">
        <v>320.69</v>
      </c>
      <c r="I57" s="31">
        <v>962057.73</v>
      </c>
      <c r="J57" s="35" t="s">
        <v>132</v>
      </c>
      <c r="K57" s="18">
        <v>3000</v>
      </c>
      <c r="L57" s="31">
        <v>320.93</v>
      </c>
      <c r="M57" s="38">
        <v>962792.22</v>
      </c>
      <c r="N57" s="14">
        <f t="shared" si="0"/>
        <v>734.48999999999069</v>
      </c>
      <c r="O57" s="45">
        <v>3900</v>
      </c>
    </row>
    <row r="58" spans="1:15" ht="21" x14ac:dyDescent="0.25">
      <c r="A58" s="35" t="s">
        <v>132</v>
      </c>
      <c r="B58" s="3" t="s">
        <v>66</v>
      </c>
      <c r="C58" s="13" t="s">
        <v>51</v>
      </c>
      <c r="D58" s="25"/>
      <c r="E58" s="25"/>
      <c r="F58" s="35" t="s">
        <v>132</v>
      </c>
      <c r="G58" s="18">
        <v>2500</v>
      </c>
      <c r="H58" s="31">
        <v>184.21</v>
      </c>
      <c r="I58" s="31">
        <v>460527.64</v>
      </c>
      <c r="J58" s="35" t="s">
        <v>132</v>
      </c>
      <c r="K58" s="18">
        <v>2500</v>
      </c>
      <c r="L58" s="31">
        <v>185.57</v>
      </c>
      <c r="M58" s="38">
        <v>463909.66</v>
      </c>
      <c r="N58" s="14">
        <f t="shared" si="0"/>
        <v>3382.0199999999604</v>
      </c>
      <c r="O58" s="45"/>
    </row>
    <row r="59" spans="1:15" ht="18.75" customHeight="1" x14ac:dyDescent="0.25">
      <c r="A59" s="35" t="s">
        <v>132</v>
      </c>
      <c r="B59" s="3" t="s">
        <v>72</v>
      </c>
      <c r="C59" s="13" t="s">
        <v>51</v>
      </c>
      <c r="D59" s="25"/>
      <c r="E59" s="25"/>
      <c r="F59" s="35" t="s">
        <v>132</v>
      </c>
      <c r="G59" s="18">
        <v>2000</v>
      </c>
      <c r="H59" s="31">
        <v>222.66</v>
      </c>
      <c r="I59" s="31">
        <v>445326.72</v>
      </c>
      <c r="J59" s="35" t="s">
        <v>132</v>
      </c>
      <c r="K59" s="18">
        <v>2000</v>
      </c>
      <c r="L59" s="31">
        <v>221.79</v>
      </c>
      <c r="M59" s="38">
        <v>443573.38</v>
      </c>
      <c r="N59" s="15">
        <f t="shared" si="0"/>
        <v>-1753.3399999999674</v>
      </c>
      <c r="O59" s="45"/>
    </row>
    <row r="60" spans="1:15" ht="18.75" customHeight="1" x14ac:dyDescent="0.25">
      <c r="A60" s="35" t="s">
        <v>132</v>
      </c>
      <c r="B60" s="3" t="s">
        <v>91</v>
      </c>
      <c r="C60" s="13" t="s">
        <v>51</v>
      </c>
      <c r="D60" s="25"/>
      <c r="E60" s="25"/>
      <c r="F60" s="35" t="s">
        <v>132</v>
      </c>
      <c r="G60" s="18">
        <v>500</v>
      </c>
      <c r="H60" s="31">
        <v>657.54</v>
      </c>
      <c r="I60" s="31">
        <v>328769.73</v>
      </c>
      <c r="J60" s="35" t="s">
        <v>132</v>
      </c>
      <c r="K60" s="18">
        <v>500</v>
      </c>
      <c r="L60" s="31">
        <v>655.76</v>
      </c>
      <c r="M60" s="38">
        <v>327880.32000000001</v>
      </c>
      <c r="N60" s="15">
        <f t="shared" si="0"/>
        <v>-889.40999999997439</v>
      </c>
      <c r="O60" s="45"/>
    </row>
    <row r="61" spans="1:15" ht="18.75" customHeight="1" x14ac:dyDescent="0.25">
      <c r="A61" s="35" t="s">
        <v>132</v>
      </c>
      <c r="B61" s="3" t="s">
        <v>116</v>
      </c>
      <c r="C61" s="13" t="s">
        <v>51</v>
      </c>
      <c r="D61" s="25"/>
      <c r="E61" s="25"/>
      <c r="F61" s="35" t="s">
        <v>132</v>
      </c>
      <c r="G61" s="18">
        <v>3750</v>
      </c>
      <c r="H61" s="31">
        <v>335.8</v>
      </c>
      <c r="I61" s="31">
        <v>1259263.05</v>
      </c>
      <c r="J61" s="35" t="s">
        <v>132</v>
      </c>
      <c r="K61" s="18">
        <v>3750</v>
      </c>
      <c r="L61" s="31">
        <v>336.73</v>
      </c>
      <c r="M61" s="38">
        <v>1262736.72</v>
      </c>
      <c r="N61" s="14">
        <f t="shared" si="0"/>
        <v>3473.6699999999255</v>
      </c>
      <c r="O61" s="45"/>
    </row>
    <row r="62" spans="1:15" ht="18.75" x14ac:dyDescent="0.25">
      <c r="A62" s="35"/>
      <c r="B62" s="19"/>
      <c r="C62" s="13"/>
      <c r="D62" s="25"/>
      <c r="E62" s="25"/>
      <c r="F62" s="35"/>
      <c r="G62" s="18"/>
      <c r="H62" s="39"/>
      <c r="I62" s="31"/>
      <c r="K62" s="18"/>
      <c r="L62" s="31"/>
      <c r="M62" s="38"/>
      <c r="N62" s="14"/>
      <c r="O62" s="41"/>
    </row>
    <row r="63" spans="1:15" ht="18.75" x14ac:dyDescent="0.3">
      <c r="A63" s="35"/>
      <c r="B63" s="19"/>
      <c r="C63" s="13"/>
      <c r="D63" s="25"/>
      <c r="E63" s="25"/>
      <c r="F63" s="18"/>
      <c r="G63" s="18"/>
      <c r="H63" s="39"/>
      <c r="I63" s="31"/>
      <c r="K63" s="18"/>
      <c r="L63" s="31"/>
      <c r="M63" s="38"/>
      <c r="N63" s="15"/>
      <c r="O63" s="37"/>
    </row>
    <row r="64" spans="1:15" x14ac:dyDescent="0.25">
      <c r="A64" s="18"/>
      <c r="B64" s="19"/>
      <c r="C64" s="13"/>
      <c r="D64" s="25"/>
      <c r="E64" s="25"/>
      <c r="F64" s="18"/>
      <c r="G64" s="18"/>
      <c r="I64" s="31"/>
      <c r="J64" s="18"/>
      <c r="K64" s="18"/>
      <c r="L64" s="18"/>
      <c r="M64" s="18"/>
    </row>
    <row r="65" spans="13:17" ht="21" x14ac:dyDescent="0.35">
      <c r="O65" s="56">
        <f>SUM(O6:O64)</f>
        <v>18292.25</v>
      </c>
      <c r="Q65" s="28">
        <v>0.65</v>
      </c>
    </row>
    <row r="66" spans="13:17" ht="18.75" x14ac:dyDescent="0.3">
      <c r="M66" s="55" t="s">
        <v>70</v>
      </c>
      <c r="O66" s="56">
        <v>15000</v>
      </c>
    </row>
    <row r="67" spans="13:17" ht="21" x14ac:dyDescent="0.35">
      <c r="M67" s="55" t="s">
        <v>133</v>
      </c>
      <c r="O67" s="40">
        <f>SUM(O65:O66)</f>
        <v>33292.25</v>
      </c>
    </row>
  </sheetData>
  <autoFilter ref="A5:Q56">
    <filterColumn colId="15" showButton="0"/>
  </autoFilter>
  <mergeCells count="17">
    <mergeCell ref="P5:Q5"/>
    <mergeCell ref="O6:O7"/>
    <mergeCell ref="O57:O61"/>
    <mergeCell ref="D2:L2"/>
    <mergeCell ref="O8:O9"/>
    <mergeCell ref="O15:O18"/>
    <mergeCell ref="O35:O39"/>
    <mergeCell ref="O40:O42"/>
    <mergeCell ref="O26:O28"/>
    <mergeCell ref="O23:O25"/>
    <mergeCell ref="O20:O22"/>
    <mergeCell ref="O29:O32"/>
    <mergeCell ref="O33:O34"/>
    <mergeCell ref="O51:O53"/>
    <mergeCell ref="O54:O56"/>
    <mergeCell ref="O49:O50"/>
    <mergeCell ref="O43:O4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6"/>
  <sheetViews>
    <sheetView topLeftCell="A10" workbookViewId="0">
      <selection activeCell="H24" sqref="H24:I24"/>
    </sheetView>
  </sheetViews>
  <sheetFormatPr defaultRowHeight="15" x14ac:dyDescent="0.25"/>
  <cols>
    <col min="1" max="1" width="41.28515625" customWidth="1"/>
    <col min="9" max="9" width="14.5703125" bestFit="1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x14ac:dyDescent="0.25">
      <c r="A7" s="3" t="s">
        <v>85</v>
      </c>
      <c r="B7" s="4">
        <v>11</v>
      </c>
      <c r="C7" s="5">
        <v>0</v>
      </c>
      <c r="D7" s="5">
        <v>250</v>
      </c>
      <c r="E7" s="5">
        <v>1078.2</v>
      </c>
      <c r="F7" s="5">
        <v>1078.26</v>
      </c>
      <c r="G7" s="5">
        <v>16.170000000000002</v>
      </c>
      <c r="H7" s="5">
        <v>269566.17</v>
      </c>
      <c r="I7" s="6">
        <v>0</v>
      </c>
    </row>
    <row r="8" spans="1:9" ht="42" x14ac:dyDescent="0.25">
      <c r="A8" s="3" t="s">
        <v>85</v>
      </c>
      <c r="B8" s="4">
        <v>11</v>
      </c>
      <c r="C8" s="5">
        <v>0</v>
      </c>
      <c r="D8" s="5">
        <v>-250</v>
      </c>
      <c r="E8" s="5">
        <v>1066</v>
      </c>
      <c r="F8" s="5">
        <v>1065.94</v>
      </c>
      <c r="G8" s="5">
        <v>15.99</v>
      </c>
      <c r="H8" s="5">
        <v>0</v>
      </c>
      <c r="I8" s="6">
        <v>266484.01</v>
      </c>
    </row>
    <row r="9" spans="1:9" ht="42" x14ac:dyDescent="0.25">
      <c r="A9" s="7" t="s">
        <v>86</v>
      </c>
      <c r="B9" s="8" t="s">
        <v>19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  <c r="H9" s="8">
        <v>269566.17</v>
      </c>
      <c r="I9" s="9">
        <v>266484.01</v>
      </c>
    </row>
    <row r="10" spans="1:9" ht="42" x14ac:dyDescent="0.25">
      <c r="A10" s="3" t="s">
        <v>66</v>
      </c>
      <c r="B10" s="4">
        <v>11</v>
      </c>
      <c r="C10" s="5">
        <v>0</v>
      </c>
      <c r="D10" s="5">
        <v>-1250</v>
      </c>
      <c r="E10" s="5">
        <v>183.55</v>
      </c>
      <c r="F10" s="5">
        <v>183.54</v>
      </c>
      <c r="G10" s="5">
        <v>13.76</v>
      </c>
      <c r="H10" s="5">
        <v>0</v>
      </c>
      <c r="I10" s="6">
        <v>229423.74</v>
      </c>
    </row>
    <row r="11" spans="1:9" ht="42" x14ac:dyDescent="0.25">
      <c r="A11" s="3" t="s">
        <v>66</v>
      </c>
      <c r="B11" s="4">
        <v>11</v>
      </c>
      <c r="C11" s="5">
        <v>0</v>
      </c>
      <c r="D11" s="5">
        <v>1250</v>
      </c>
      <c r="E11" s="5">
        <v>185.1</v>
      </c>
      <c r="F11" s="5">
        <v>185.11</v>
      </c>
      <c r="G11" s="5">
        <v>13.89</v>
      </c>
      <c r="H11" s="5">
        <v>231388.89</v>
      </c>
      <c r="I11" s="6">
        <v>0</v>
      </c>
    </row>
    <row r="12" spans="1:9" ht="42" x14ac:dyDescent="0.25">
      <c r="A12" s="7" t="s">
        <v>87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231388.89</v>
      </c>
      <c r="I12" s="9">
        <v>229423.74</v>
      </c>
    </row>
    <row r="13" spans="1:9" ht="31.5" x14ac:dyDescent="0.25">
      <c r="A13" s="3" t="s">
        <v>83</v>
      </c>
      <c r="B13" s="4">
        <v>11</v>
      </c>
      <c r="C13" s="5">
        <v>0</v>
      </c>
      <c r="D13" s="5">
        <v>-1000</v>
      </c>
      <c r="E13" s="5">
        <v>419.45</v>
      </c>
      <c r="F13" s="5">
        <v>419.42</v>
      </c>
      <c r="G13" s="5">
        <v>25.17</v>
      </c>
      <c r="H13" s="5">
        <v>0</v>
      </c>
      <c r="I13" s="6">
        <v>419424.83</v>
      </c>
    </row>
    <row r="14" spans="1:9" ht="31.5" x14ac:dyDescent="0.25">
      <c r="A14" s="3" t="s">
        <v>83</v>
      </c>
      <c r="B14" s="4">
        <v>11</v>
      </c>
      <c r="C14" s="5">
        <v>0</v>
      </c>
      <c r="D14" s="5">
        <v>1000</v>
      </c>
      <c r="E14" s="5">
        <v>423.8</v>
      </c>
      <c r="F14" s="5">
        <v>423.83</v>
      </c>
      <c r="G14" s="5">
        <v>25.43</v>
      </c>
      <c r="H14" s="5">
        <v>423825.43</v>
      </c>
      <c r="I14" s="6">
        <v>0</v>
      </c>
    </row>
    <row r="15" spans="1:9" ht="31.5" x14ac:dyDescent="0.25">
      <c r="A15" s="3" t="s">
        <v>83</v>
      </c>
      <c r="B15" s="4">
        <v>11</v>
      </c>
      <c r="C15" s="5">
        <v>0</v>
      </c>
      <c r="D15" s="5">
        <v>1000</v>
      </c>
      <c r="E15" s="5">
        <v>426.35</v>
      </c>
      <c r="F15" s="5">
        <v>426.38</v>
      </c>
      <c r="G15" s="5">
        <v>25.58</v>
      </c>
      <c r="H15" s="5">
        <v>426375.58</v>
      </c>
      <c r="I15" s="6">
        <v>0</v>
      </c>
    </row>
    <row r="16" spans="1:9" ht="31.5" x14ac:dyDescent="0.25">
      <c r="A16" s="3" t="s">
        <v>83</v>
      </c>
      <c r="B16" s="4">
        <v>11</v>
      </c>
      <c r="C16" s="5">
        <v>0</v>
      </c>
      <c r="D16" s="5">
        <v>-1000</v>
      </c>
      <c r="E16" s="5">
        <v>425.35</v>
      </c>
      <c r="F16" s="5">
        <v>425.32</v>
      </c>
      <c r="G16" s="5">
        <v>25.52</v>
      </c>
      <c r="H16" s="5">
        <v>0</v>
      </c>
      <c r="I16" s="6">
        <v>425324.48</v>
      </c>
    </row>
    <row r="17" spans="1:9" ht="31.5" x14ac:dyDescent="0.25">
      <c r="A17" s="3" t="s">
        <v>83</v>
      </c>
      <c r="B17" s="4">
        <v>11</v>
      </c>
      <c r="C17" s="5">
        <v>0</v>
      </c>
      <c r="D17" s="5">
        <v>1000</v>
      </c>
      <c r="E17" s="5">
        <v>426.3</v>
      </c>
      <c r="F17" s="5">
        <v>426.33</v>
      </c>
      <c r="G17" s="5">
        <v>25.58</v>
      </c>
      <c r="H17" s="5">
        <v>426325.58</v>
      </c>
      <c r="I17" s="6">
        <v>0</v>
      </c>
    </row>
    <row r="18" spans="1:9" ht="31.5" x14ac:dyDescent="0.25">
      <c r="A18" s="3" t="s">
        <v>83</v>
      </c>
      <c r="B18" s="4">
        <v>11</v>
      </c>
      <c r="C18" s="5">
        <v>0</v>
      </c>
      <c r="D18" s="5">
        <v>-1000</v>
      </c>
      <c r="E18" s="5">
        <v>422.45</v>
      </c>
      <c r="F18" s="5">
        <v>422.42</v>
      </c>
      <c r="G18" s="5">
        <v>25.35</v>
      </c>
      <c r="H18" s="5">
        <v>0</v>
      </c>
      <c r="I18" s="6">
        <v>422424.65</v>
      </c>
    </row>
    <row r="19" spans="1:9" ht="31.5" x14ac:dyDescent="0.25">
      <c r="A19" s="3" t="s">
        <v>83</v>
      </c>
      <c r="B19" s="4">
        <v>11</v>
      </c>
      <c r="C19" s="5">
        <v>0</v>
      </c>
      <c r="D19" s="5">
        <v>-1000</v>
      </c>
      <c r="E19" s="5">
        <v>422.45</v>
      </c>
      <c r="F19" s="5">
        <v>422.42</v>
      </c>
      <c r="G19" s="5">
        <v>25.35</v>
      </c>
      <c r="H19" s="5">
        <v>0</v>
      </c>
      <c r="I19" s="6">
        <v>422424.65</v>
      </c>
    </row>
    <row r="20" spans="1:9" ht="31.5" x14ac:dyDescent="0.25">
      <c r="A20" s="3" t="s">
        <v>83</v>
      </c>
      <c r="B20" s="4">
        <v>11</v>
      </c>
      <c r="C20" s="5">
        <v>0</v>
      </c>
      <c r="D20" s="5">
        <v>1000</v>
      </c>
      <c r="E20" s="5">
        <v>426.2</v>
      </c>
      <c r="F20" s="5">
        <v>426.23</v>
      </c>
      <c r="G20" s="5">
        <v>25.57</v>
      </c>
      <c r="H20" s="5">
        <v>426225.57</v>
      </c>
      <c r="I20" s="6">
        <v>0</v>
      </c>
    </row>
    <row r="21" spans="1:9" x14ac:dyDescent="0.25">
      <c r="A21" s="7" t="s">
        <v>88</v>
      </c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8" t="s">
        <v>19</v>
      </c>
      <c r="H21" s="8">
        <v>1702752.16</v>
      </c>
      <c r="I21" s="9">
        <v>1689598.61</v>
      </c>
    </row>
    <row r="22" spans="1:9" x14ac:dyDescent="0.25">
      <c r="A22" s="3" t="s">
        <v>49</v>
      </c>
      <c r="B22" s="4">
        <v>11</v>
      </c>
      <c r="C22" s="5">
        <v>0</v>
      </c>
      <c r="D22" s="5">
        <v>1000</v>
      </c>
      <c r="E22" s="5">
        <v>291.25</v>
      </c>
      <c r="F22" s="5">
        <v>291.27</v>
      </c>
      <c r="G22" s="5">
        <v>17.48</v>
      </c>
      <c r="H22" s="5">
        <v>291267.48</v>
      </c>
      <c r="I22" s="6">
        <v>0</v>
      </c>
    </row>
    <row r="23" spans="1:9" x14ac:dyDescent="0.25">
      <c r="A23" s="3" t="s">
        <v>49</v>
      </c>
      <c r="B23" s="4">
        <v>11</v>
      </c>
      <c r="C23" s="5">
        <v>0</v>
      </c>
      <c r="D23" s="5">
        <v>-1000</v>
      </c>
      <c r="E23" s="5">
        <v>291.05</v>
      </c>
      <c r="F23" s="5">
        <v>291.02999999999997</v>
      </c>
      <c r="G23" s="5">
        <v>17.46</v>
      </c>
      <c r="H23" s="5">
        <v>0</v>
      </c>
      <c r="I23" s="6">
        <v>291032.53999999998</v>
      </c>
    </row>
    <row r="24" spans="1:9" x14ac:dyDescent="0.25">
      <c r="A24" s="7" t="s">
        <v>89</v>
      </c>
      <c r="B24" s="8" t="s">
        <v>19</v>
      </c>
      <c r="C24" s="8" t="s">
        <v>19</v>
      </c>
      <c r="D24" s="8" t="s">
        <v>19</v>
      </c>
      <c r="E24" s="8" t="s">
        <v>19</v>
      </c>
      <c r="F24" s="8" t="s">
        <v>19</v>
      </c>
      <c r="G24" s="8" t="s">
        <v>19</v>
      </c>
      <c r="H24" s="8">
        <v>291267.48</v>
      </c>
      <c r="I24" s="9">
        <v>291032.53999999998</v>
      </c>
    </row>
    <row r="25" spans="1:9" ht="21" x14ac:dyDescent="0.25">
      <c r="A25" s="11" t="s">
        <v>31</v>
      </c>
      <c r="B25" s="52" t="s">
        <v>32</v>
      </c>
      <c r="C25" s="53"/>
      <c r="D25" s="11" t="s">
        <v>33</v>
      </c>
      <c r="E25" s="11" t="s">
        <v>34</v>
      </c>
      <c r="F25" s="52" t="s">
        <v>35</v>
      </c>
      <c r="G25" s="53"/>
      <c r="H25" s="11" t="s">
        <v>36</v>
      </c>
      <c r="I25" s="11" t="s">
        <v>37</v>
      </c>
    </row>
    <row r="26" spans="1:9" x14ac:dyDescent="0.25">
      <c r="A26" s="11">
        <v>-18435.8</v>
      </c>
      <c r="B26" s="52">
        <v>248</v>
      </c>
      <c r="C26" s="53"/>
      <c r="D26" s="11">
        <v>299</v>
      </c>
      <c r="E26" s="11">
        <v>0</v>
      </c>
      <c r="F26" s="52">
        <v>55.3</v>
      </c>
      <c r="G26" s="53"/>
      <c r="H26" s="11">
        <v>149.15</v>
      </c>
      <c r="I26" s="11">
        <v>-19187.25</v>
      </c>
    </row>
  </sheetData>
  <mergeCells count="4">
    <mergeCell ref="B26:C26"/>
    <mergeCell ref="F26:G26"/>
    <mergeCell ref="B25:C25"/>
    <mergeCell ref="F25:G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2"/>
  <sheetViews>
    <sheetView topLeftCell="A9" zoomScale="110" zoomScaleNormal="110" workbookViewId="0">
      <selection activeCell="I22" sqref="I22"/>
    </sheetView>
  </sheetViews>
  <sheetFormatPr defaultRowHeight="15" x14ac:dyDescent="0.25"/>
  <cols>
    <col min="1" max="1" width="31.5703125" customWidth="1"/>
    <col min="9" max="9" width="13.42578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x14ac:dyDescent="0.25">
      <c r="A8" s="3" t="s">
        <v>80</v>
      </c>
      <c r="B8" s="4">
        <v>11</v>
      </c>
      <c r="C8" s="5">
        <v>0</v>
      </c>
      <c r="D8" s="5">
        <v>-1000</v>
      </c>
      <c r="E8" s="5">
        <v>336.8</v>
      </c>
      <c r="F8" s="5">
        <v>336.78</v>
      </c>
      <c r="G8" s="5">
        <v>20.21</v>
      </c>
      <c r="H8" s="5">
        <v>0</v>
      </c>
      <c r="I8" s="6">
        <v>336779.79</v>
      </c>
    </row>
    <row r="9" spans="1:9" ht="42" x14ac:dyDescent="0.25">
      <c r="A9" s="3" t="s">
        <v>58</v>
      </c>
      <c r="B9" s="4">
        <v>11</v>
      </c>
      <c r="C9" s="5">
        <v>0</v>
      </c>
      <c r="D9" s="5">
        <v>1000</v>
      </c>
      <c r="E9" s="5">
        <v>334.3</v>
      </c>
      <c r="F9" s="5">
        <v>334.32</v>
      </c>
      <c r="G9" s="5">
        <v>20.059999999999999</v>
      </c>
      <c r="H9" s="5">
        <v>334320.06</v>
      </c>
      <c r="I9" s="6">
        <v>0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333.4</v>
      </c>
      <c r="F10" s="5">
        <v>333.38</v>
      </c>
      <c r="G10" s="5">
        <v>20</v>
      </c>
      <c r="H10" s="5">
        <v>0</v>
      </c>
      <c r="I10" s="6">
        <v>333380</v>
      </c>
    </row>
    <row r="11" spans="1:9" ht="42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332</v>
      </c>
      <c r="F11" s="5">
        <v>332.02</v>
      </c>
      <c r="G11" s="5">
        <v>19.920000000000002</v>
      </c>
      <c r="H11" s="5">
        <v>332019.92</v>
      </c>
      <c r="I11" s="6">
        <v>0</v>
      </c>
    </row>
    <row r="12" spans="1:9" ht="42" x14ac:dyDescent="0.25">
      <c r="A12" s="7" t="s">
        <v>81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666339.98</v>
      </c>
      <c r="I12" s="9">
        <v>670159.79</v>
      </c>
    </row>
    <row r="13" spans="1:9" ht="42" x14ac:dyDescent="0.25">
      <c r="A13" s="3" t="s">
        <v>66</v>
      </c>
      <c r="B13" s="4">
        <v>11</v>
      </c>
      <c r="C13" s="5">
        <v>0</v>
      </c>
      <c r="D13" s="5">
        <v>-1250</v>
      </c>
      <c r="E13" s="5">
        <v>181.55</v>
      </c>
      <c r="F13" s="5">
        <v>181.54</v>
      </c>
      <c r="G13" s="5">
        <v>13.61</v>
      </c>
      <c r="H13" s="5">
        <v>0</v>
      </c>
      <c r="I13" s="6">
        <v>226923.89</v>
      </c>
    </row>
    <row r="14" spans="1:9" ht="42" x14ac:dyDescent="0.25">
      <c r="A14" s="3" t="s">
        <v>66</v>
      </c>
      <c r="B14" s="4">
        <v>11</v>
      </c>
      <c r="C14" s="5">
        <v>0</v>
      </c>
      <c r="D14" s="5">
        <v>1250</v>
      </c>
      <c r="E14" s="5">
        <v>180.6</v>
      </c>
      <c r="F14" s="5">
        <v>180.61</v>
      </c>
      <c r="G14" s="5">
        <v>13.55</v>
      </c>
      <c r="H14" s="5">
        <v>225763.55</v>
      </c>
      <c r="I14" s="6">
        <v>0</v>
      </c>
    </row>
    <row r="15" spans="1:9" ht="42" x14ac:dyDescent="0.25">
      <c r="A15" s="7" t="s">
        <v>82</v>
      </c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  <c r="H15" s="8">
        <v>225763.55</v>
      </c>
      <c r="I15" s="9">
        <v>226923.89</v>
      </c>
    </row>
    <row r="16" spans="1:9" ht="31.5" x14ac:dyDescent="0.25">
      <c r="A16" s="3" t="s">
        <v>83</v>
      </c>
      <c r="B16" s="4">
        <v>11</v>
      </c>
      <c r="C16" s="5">
        <v>0</v>
      </c>
      <c r="D16" s="5">
        <v>1000</v>
      </c>
      <c r="E16" s="5">
        <v>443.75</v>
      </c>
      <c r="F16" s="5">
        <v>443.78</v>
      </c>
      <c r="G16" s="5">
        <v>26.63</v>
      </c>
      <c r="H16" s="5">
        <v>443776.63</v>
      </c>
      <c r="I16" s="6">
        <v>0</v>
      </c>
    </row>
    <row r="17" spans="1:9" ht="31.5" x14ac:dyDescent="0.25">
      <c r="A17" s="3" t="s">
        <v>83</v>
      </c>
      <c r="B17" s="4">
        <v>11</v>
      </c>
      <c r="C17" s="5">
        <v>0</v>
      </c>
      <c r="D17" s="5">
        <v>-1000</v>
      </c>
      <c r="E17" s="5">
        <v>435.45</v>
      </c>
      <c r="F17" s="5">
        <v>435.42</v>
      </c>
      <c r="G17" s="5">
        <v>26.13</v>
      </c>
      <c r="H17" s="5">
        <v>0</v>
      </c>
      <c r="I17" s="6">
        <v>435423.87</v>
      </c>
    </row>
    <row r="18" spans="1:9" x14ac:dyDescent="0.25">
      <c r="A18" s="3" t="s">
        <v>83</v>
      </c>
      <c r="B18" s="4">
        <v>11</v>
      </c>
      <c r="C18" s="5">
        <v>0</v>
      </c>
      <c r="D18" s="5">
        <v>1000</v>
      </c>
      <c r="E18" s="5">
        <v>433.5</v>
      </c>
      <c r="F18" s="5">
        <v>433.53</v>
      </c>
      <c r="G18" s="5">
        <v>26.01</v>
      </c>
      <c r="H18" s="5">
        <v>433526.01</v>
      </c>
      <c r="I18" s="6">
        <v>0</v>
      </c>
    </row>
    <row r="19" spans="1:9" x14ac:dyDescent="0.25">
      <c r="A19" s="3" t="s">
        <v>83</v>
      </c>
      <c r="B19" s="4">
        <v>11</v>
      </c>
      <c r="C19" s="5">
        <v>0</v>
      </c>
      <c r="D19" s="5">
        <v>-1000</v>
      </c>
      <c r="E19" s="5">
        <v>433</v>
      </c>
      <c r="F19" s="5">
        <v>432.97</v>
      </c>
      <c r="G19" s="5">
        <v>25.98</v>
      </c>
      <c r="H19" s="5">
        <v>0</v>
      </c>
      <c r="I19" s="6">
        <v>432974.02</v>
      </c>
    </row>
    <row r="20" spans="1:9" x14ac:dyDescent="0.25">
      <c r="A20" s="7" t="s">
        <v>84</v>
      </c>
      <c r="B20" s="8" t="s">
        <v>19</v>
      </c>
      <c r="C20" s="8" t="s">
        <v>19</v>
      </c>
      <c r="D20" s="8" t="s">
        <v>19</v>
      </c>
      <c r="E20" s="8" t="s">
        <v>19</v>
      </c>
      <c r="F20" s="8" t="s">
        <v>19</v>
      </c>
      <c r="G20" s="8" t="s">
        <v>19</v>
      </c>
      <c r="H20" s="8">
        <v>877302.64</v>
      </c>
      <c r="I20" s="9">
        <v>868397.89</v>
      </c>
    </row>
    <row r="21" spans="1:9" ht="21" x14ac:dyDescent="0.25">
      <c r="A21" s="11" t="s">
        <v>31</v>
      </c>
      <c r="B21" s="52" t="s">
        <v>32</v>
      </c>
      <c r="C21" s="53"/>
      <c r="D21" s="11" t="s">
        <v>33</v>
      </c>
      <c r="E21" s="11" t="s">
        <v>34</v>
      </c>
      <c r="F21" s="52" t="s">
        <v>35</v>
      </c>
      <c r="G21" s="53"/>
      <c r="H21" s="11" t="s">
        <v>36</v>
      </c>
      <c r="I21" s="11" t="s">
        <v>37</v>
      </c>
    </row>
    <row r="22" spans="1:9" x14ac:dyDescent="0.25">
      <c r="A22" s="11">
        <v>-3924.6</v>
      </c>
      <c r="B22" s="52">
        <v>177</v>
      </c>
      <c r="C22" s="53"/>
      <c r="D22" s="11">
        <v>213</v>
      </c>
      <c r="E22" s="11">
        <v>0</v>
      </c>
      <c r="F22" s="52">
        <v>39.33</v>
      </c>
      <c r="G22" s="53"/>
      <c r="H22" s="11">
        <v>106.05</v>
      </c>
      <c r="I22" s="11">
        <v>-4459.9799999999996</v>
      </c>
    </row>
  </sheetData>
  <mergeCells count="4">
    <mergeCell ref="B22:C22"/>
    <mergeCell ref="F22:G22"/>
    <mergeCell ref="B21:C21"/>
    <mergeCell ref="F21:G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7"/>
  <sheetViews>
    <sheetView topLeftCell="A10" workbookViewId="0">
      <selection activeCell="I25" sqref="I25:J25"/>
    </sheetView>
  </sheetViews>
  <sheetFormatPr defaultRowHeight="15" x14ac:dyDescent="0.25"/>
  <cols>
    <col min="1" max="1" width="26.140625" customWidth="1"/>
    <col min="9" max="9" width="14.5703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ht="21" x14ac:dyDescent="0.25">
      <c r="A8" s="3" t="s">
        <v>76</v>
      </c>
      <c r="B8" s="4">
        <v>11</v>
      </c>
      <c r="C8" s="5">
        <v>0</v>
      </c>
      <c r="D8" s="5">
        <v>-25</v>
      </c>
      <c r="E8" s="5">
        <v>20045.150000000001</v>
      </c>
      <c r="F8" s="5">
        <v>20043.95</v>
      </c>
      <c r="G8" s="5">
        <v>30.07</v>
      </c>
      <c r="H8" s="5">
        <v>0</v>
      </c>
      <c r="I8" s="6">
        <v>501098.68</v>
      </c>
    </row>
    <row r="9" spans="1:9" ht="42" x14ac:dyDescent="0.25">
      <c r="A9" s="3" t="s">
        <v>76</v>
      </c>
      <c r="B9" s="4">
        <v>11</v>
      </c>
      <c r="C9" s="5">
        <v>0</v>
      </c>
      <c r="D9" s="5">
        <v>-25</v>
      </c>
      <c r="E9" s="5">
        <v>20080</v>
      </c>
      <c r="F9" s="5">
        <v>20078.8</v>
      </c>
      <c r="G9" s="5">
        <v>30.12</v>
      </c>
      <c r="H9" s="5">
        <v>0</v>
      </c>
      <c r="I9" s="6">
        <v>501969.88</v>
      </c>
    </row>
    <row r="10" spans="1:9" ht="42" x14ac:dyDescent="0.25">
      <c r="A10" s="3" t="s">
        <v>76</v>
      </c>
      <c r="B10" s="4">
        <v>11</v>
      </c>
      <c r="C10" s="5">
        <v>0</v>
      </c>
      <c r="D10" s="5">
        <v>25</v>
      </c>
      <c r="E10" s="5">
        <v>20058</v>
      </c>
      <c r="F10" s="5">
        <v>20059.2</v>
      </c>
      <c r="G10" s="5">
        <v>30.09</v>
      </c>
      <c r="H10" s="5">
        <v>501480.09</v>
      </c>
      <c r="I10" s="6">
        <v>0</v>
      </c>
    </row>
    <row r="11" spans="1:9" ht="42" x14ac:dyDescent="0.25">
      <c r="A11" s="3" t="s">
        <v>76</v>
      </c>
      <c r="B11" s="4">
        <v>11</v>
      </c>
      <c r="C11" s="5">
        <v>0</v>
      </c>
      <c r="D11" s="5">
        <v>25</v>
      </c>
      <c r="E11" s="5">
        <v>20045</v>
      </c>
      <c r="F11" s="5">
        <v>20046.2</v>
      </c>
      <c r="G11" s="5">
        <v>30.07</v>
      </c>
      <c r="H11" s="5">
        <v>501155.07</v>
      </c>
      <c r="I11" s="6">
        <v>0</v>
      </c>
    </row>
    <row r="12" spans="1:9" ht="31.5" x14ac:dyDescent="0.25">
      <c r="A12" s="7" t="s">
        <v>77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1002635.16</v>
      </c>
      <c r="I12" s="9">
        <v>1003068.56</v>
      </c>
    </row>
    <row r="13" spans="1:9" ht="42" x14ac:dyDescent="0.25">
      <c r="A13" s="3" t="s">
        <v>72</v>
      </c>
      <c r="B13" s="4">
        <v>11</v>
      </c>
      <c r="C13" s="5">
        <v>0</v>
      </c>
      <c r="D13" s="5">
        <v>-1000</v>
      </c>
      <c r="E13" s="5">
        <v>236.5</v>
      </c>
      <c r="F13" s="5">
        <v>236.49</v>
      </c>
      <c r="G13" s="5">
        <v>14.19</v>
      </c>
      <c r="H13" s="5">
        <v>0</v>
      </c>
      <c r="I13" s="6">
        <v>236485.81</v>
      </c>
    </row>
    <row r="14" spans="1:9" ht="42" x14ac:dyDescent="0.25">
      <c r="A14" s="3" t="s">
        <v>72</v>
      </c>
      <c r="B14" s="4">
        <v>11</v>
      </c>
      <c r="C14" s="5">
        <v>0</v>
      </c>
      <c r="D14" s="5">
        <v>1000</v>
      </c>
      <c r="E14" s="5">
        <v>234.8</v>
      </c>
      <c r="F14" s="5">
        <v>234.81</v>
      </c>
      <c r="G14" s="5">
        <v>14.09</v>
      </c>
      <c r="H14" s="5">
        <v>234814.09</v>
      </c>
      <c r="I14" s="6">
        <v>0</v>
      </c>
    </row>
    <row r="15" spans="1:9" x14ac:dyDescent="0.25">
      <c r="A15" s="7" t="s">
        <v>78</v>
      </c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  <c r="H15" s="8">
        <v>234814.09</v>
      </c>
      <c r="I15" s="9">
        <v>236485.81</v>
      </c>
    </row>
    <row r="16" spans="1:9" ht="21" x14ac:dyDescent="0.25">
      <c r="A16" s="11" t="s">
        <v>31</v>
      </c>
      <c r="B16" s="52" t="s">
        <v>32</v>
      </c>
      <c r="C16" s="53"/>
      <c r="D16" s="11" t="s">
        <v>33</v>
      </c>
      <c r="E16" s="11" t="s">
        <v>34</v>
      </c>
      <c r="F16" s="52" t="s">
        <v>35</v>
      </c>
      <c r="G16" s="53"/>
      <c r="H16" s="11" t="s">
        <v>36</v>
      </c>
      <c r="I16" s="11" t="s">
        <v>37</v>
      </c>
    </row>
    <row r="17" spans="1:12" x14ac:dyDescent="0.25">
      <c r="A17" s="11">
        <v>2105.12</v>
      </c>
      <c r="B17" s="52">
        <v>124</v>
      </c>
      <c r="C17" s="53"/>
      <c r="D17" s="11">
        <v>149</v>
      </c>
      <c r="E17" s="11">
        <v>0</v>
      </c>
      <c r="F17" s="52">
        <v>27.55</v>
      </c>
      <c r="G17" s="53"/>
      <c r="H17" s="11">
        <v>74.31</v>
      </c>
      <c r="I17" s="11">
        <v>1730.26</v>
      </c>
    </row>
    <row r="22" spans="1:12" ht="21" x14ac:dyDescent="0.25">
      <c r="A22" s="10" t="s">
        <v>22</v>
      </c>
      <c r="B22" s="10" t="s">
        <v>56</v>
      </c>
      <c r="C22" s="10" t="s">
        <v>23</v>
      </c>
      <c r="D22" s="10" t="s">
        <v>24</v>
      </c>
      <c r="E22" s="10" t="s">
        <v>25</v>
      </c>
      <c r="F22" s="10" t="s">
        <v>26</v>
      </c>
      <c r="G22" s="10" t="s">
        <v>27</v>
      </c>
      <c r="H22" s="10" t="s">
        <v>28</v>
      </c>
      <c r="I22" s="10" t="s">
        <v>29</v>
      </c>
      <c r="J22" s="10" t="s">
        <v>30</v>
      </c>
    </row>
    <row r="23" spans="1:12" ht="21" x14ac:dyDescent="0.25">
      <c r="A23" s="3" t="s">
        <v>79</v>
      </c>
      <c r="B23" s="3" t="s">
        <v>53</v>
      </c>
      <c r="C23" s="3">
        <v>11</v>
      </c>
      <c r="D23" s="5">
        <v>20000</v>
      </c>
      <c r="E23" s="5">
        <v>25</v>
      </c>
      <c r="F23" s="5">
        <v>541.5</v>
      </c>
      <c r="G23" s="5">
        <v>541.98</v>
      </c>
      <c r="H23" s="5">
        <v>12</v>
      </c>
      <c r="I23" s="5">
        <v>13549.5</v>
      </c>
      <c r="J23" s="5">
        <v>0</v>
      </c>
    </row>
    <row r="24" spans="1:12" ht="21" x14ac:dyDescent="0.25">
      <c r="A24" s="3" t="s">
        <v>79</v>
      </c>
      <c r="B24" s="3" t="s">
        <v>53</v>
      </c>
      <c r="C24" s="3">
        <v>11</v>
      </c>
      <c r="D24" s="5">
        <v>20000</v>
      </c>
      <c r="E24" s="5">
        <v>-25</v>
      </c>
      <c r="F24" s="5">
        <v>584</v>
      </c>
      <c r="G24" s="5">
        <v>583.52</v>
      </c>
      <c r="H24" s="5">
        <v>12</v>
      </c>
      <c r="I24" s="5">
        <v>0</v>
      </c>
      <c r="J24" s="5">
        <v>14588</v>
      </c>
    </row>
    <row r="25" spans="1:12" x14ac:dyDescent="0.25">
      <c r="A25" s="22" t="s">
        <v>54</v>
      </c>
      <c r="B25" s="3" t="s">
        <v>19</v>
      </c>
      <c r="C25" s="3" t="s">
        <v>19</v>
      </c>
      <c r="D25" s="3" t="s">
        <v>19</v>
      </c>
      <c r="E25" s="3" t="s">
        <v>19</v>
      </c>
      <c r="F25" s="3" t="s">
        <v>19</v>
      </c>
      <c r="G25" s="3" t="s">
        <v>19</v>
      </c>
      <c r="H25" s="3" t="s">
        <v>19</v>
      </c>
      <c r="I25" s="23">
        <v>13549.5</v>
      </c>
      <c r="J25" s="23">
        <v>14588</v>
      </c>
      <c r="L25" s="11">
        <v>1730.26</v>
      </c>
    </row>
    <row r="26" spans="1:12" ht="21" x14ac:dyDescent="0.25">
      <c r="A26" s="11" t="s">
        <v>31</v>
      </c>
      <c r="B26" s="52" t="s">
        <v>35</v>
      </c>
      <c r="C26" s="53"/>
      <c r="D26" s="52" t="s">
        <v>32</v>
      </c>
      <c r="E26" s="53"/>
      <c r="F26" s="11" t="s">
        <v>33</v>
      </c>
      <c r="G26" s="11" t="s">
        <v>57</v>
      </c>
      <c r="H26" s="11" t="s">
        <v>34</v>
      </c>
      <c r="I26" s="11" t="s">
        <v>36</v>
      </c>
      <c r="J26" s="11" t="s">
        <v>37</v>
      </c>
      <c r="L26" s="11">
        <v>1009.4</v>
      </c>
    </row>
    <row r="27" spans="1:12" x14ac:dyDescent="0.25">
      <c r="A27" s="11">
        <v>1038.5</v>
      </c>
      <c r="B27" s="52">
        <v>5.4</v>
      </c>
      <c r="C27" s="53"/>
      <c r="D27" s="52">
        <v>2</v>
      </c>
      <c r="E27" s="53"/>
      <c r="F27" s="11">
        <v>2</v>
      </c>
      <c r="G27" s="11">
        <v>0</v>
      </c>
      <c r="H27" s="11">
        <v>0</v>
      </c>
      <c r="I27" s="11">
        <v>19.7</v>
      </c>
      <c r="J27" s="11">
        <v>1009.4</v>
      </c>
    </row>
  </sheetData>
  <mergeCells count="8">
    <mergeCell ref="B17:C17"/>
    <mergeCell ref="F17:G17"/>
    <mergeCell ref="B16:C16"/>
    <mergeCell ref="F16:G16"/>
    <mergeCell ref="B27:C27"/>
    <mergeCell ref="D27:E27"/>
    <mergeCell ref="B26:C26"/>
    <mergeCell ref="D26:E2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8"/>
  <sheetViews>
    <sheetView topLeftCell="A19" workbookViewId="0">
      <selection activeCell="H26" sqref="H26:I26"/>
    </sheetView>
  </sheetViews>
  <sheetFormatPr defaultRowHeight="15" x14ac:dyDescent="0.25"/>
  <cols>
    <col min="1" max="1" width="31.140625" customWidth="1"/>
    <col min="9" max="9" width="14.5703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x14ac:dyDescent="0.25">
      <c r="A8" s="3" t="s">
        <v>58</v>
      </c>
      <c r="B8" s="4">
        <v>11</v>
      </c>
      <c r="C8" s="5">
        <v>0</v>
      </c>
      <c r="D8" s="5">
        <v>-1000</v>
      </c>
      <c r="E8" s="5">
        <v>335.6</v>
      </c>
      <c r="F8" s="5">
        <v>335.58</v>
      </c>
      <c r="G8" s="5">
        <v>20.14</v>
      </c>
      <c r="H8" s="5">
        <v>0</v>
      </c>
      <c r="I8" s="6">
        <v>335579.86</v>
      </c>
    </row>
    <row r="9" spans="1:9" ht="42" x14ac:dyDescent="0.25">
      <c r="A9" s="3" t="s">
        <v>58</v>
      </c>
      <c r="B9" s="4">
        <v>11</v>
      </c>
      <c r="C9" s="5">
        <v>0</v>
      </c>
      <c r="D9" s="5">
        <v>1000</v>
      </c>
      <c r="E9" s="5">
        <v>334.8</v>
      </c>
      <c r="F9" s="5">
        <v>334.82</v>
      </c>
      <c r="G9" s="5">
        <v>20.09</v>
      </c>
      <c r="H9" s="5">
        <v>334820.09000000003</v>
      </c>
      <c r="I9" s="6">
        <v>0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334.85</v>
      </c>
      <c r="F10" s="5">
        <v>334.83</v>
      </c>
      <c r="G10" s="5">
        <v>20.09</v>
      </c>
      <c r="H10" s="5">
        <v>0</v>
      </c>
      <c r="I10" s="6">
        <v>334829.90999999997</v>
      </c>
    </row>
    <row r="11" spans="1:9" ht="42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330.5</v>
      </c>
      <c r="F11" s="5">
        <v>330.52</v>
      </c>
      <c r="G11" s="5">
        <v>19.829999999999998</v>
      </c>
      <c r="H11" s="5">
        <v>330519.83</v>
      </c>
      <c r="I11" s="6">
        <v>0</v>
      </c>
    </row>
    <row r="12" spans="1:9" ht="42" x14ac:dyDescent="0.25">
      <c r="A12" s="3" t="s">
        <v>58</v>
      </c>
      <c r="B12" s="4">
        <v>11</v>
      </c>
      <c r="C12" s="5">
        <v>0</v>
      </c>
      <c r="D12" s="5">
        <v>-1000</v>
      </c>
      <c r="E12" s="5">
        <v>333</v>
      </c>
      <c r="F12" s="5">
        <v>332.98</v>
      </c>
      <c r="G12" s="5">
        <v>19.98</v>
      </c>
      <c r="H12" s="5">
        <v>0</v>
      </c>
      <c r="I12" s="6">
        <v>332980.02</v>
      </c>
    </row>
    <row r="13" spans="1:9" ht="42" x14ac:dyDescent="0.25">
      <c r="A13" s="3" t="s">
        <v>58</v>
      </c>
      <c r="B13" s="4">
        <v>11</v>
      </c>
      <c r="C13" s="5">
        <v>0</v>
      </c>
      <c r="D13" s="5">
        <v>1000</v>
      </c>
      <c r="E13" s="5">
        <v>330.75</v>
      </c>
      <c r="F13" s="5">
        <v>330.77</v>
      </c>
      <c r="G13" s="5">
        <v>19.850000000000001</v>
      </c>
      <c r="H13" s="5">
        <v>330769.84999999998</v>
      </c>
      <c r="I13" s="6">
        <v>0</v>
      </c>
    </row>
    <row r="14" spans="1:9" ht="42" x14ac:dyDescent="0.25">
      <c r="A14" s="7" t="s">
        <v>71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H14" s="8">
        <v>996109.77</v>
      </c>
      <c r="I14" s="9">
        <v>1003389.79</v>
      </c>
    </row>
    <row r="15" spans="1:9" ht="42" x14ac:dyDescent="0.25">
      <c r="A15" s="3" t="s">
        <v>72</v>
      </c>
      <c r="B15" s="4">
        <v>11</v>
      </c>
      <c r="C15" s="5">
        <v>0</v>
      </c>
      <c r="D15" s="5">
        <v>-1000</v>
      </c>
      <c r="E15" s="5">
        <v>236.7</v>
      </c>
      <c r="F15" s="5">
        <v>236.69</v>
      </c>
      <c r="G15" s="5">
        <v>14.2</v>
      </c>
      <c r="H15" s="5">
        <v>0</v>
      </c>
      <c r="I15" s="6">
        <v>236685.8</v>
      </c>
    </row>
    <row r="16" spans="1:9" ht="42" x14ac:dyDescent="0.25">
      <c r="A16" s="3" t="s">
        <v>72</v>
      </c>
      <c r="B16" s="4">
        <v>11</v>
      </c>
      <c r="C16" s="5">
        <v>0</v>
      </c>
      <c r="D16" s="5">
        <v>1000</v>
      </c>
      <c r="E16" s="5">
        <v>242.1</v>
      </c>
      <c r="F16" s="5">
        <v>242.11</v>
      </c>
      <c r="G16" s="5">
        <v>14.53</v>
      </c>
      <c r="H16" s="5">
        <v>242114.53</v>
      </c>
      <c r="I16" s="6">
        <v>0</v>
      </c>
    </row>
    <row r="17" spans="1:9" ht="42" x14ac:dyDescent="0.25">
      <c r="A17" s="3" t="s">
        <v>72</v>
      </c>
      <c r="B17" s="4">
        <v>11</v>
      </c>
      <c r="C17" s="5">
        <v>0</v>
      </c>
      <c r="D17" s="5">
        <v>1000</v>
      </c>
      <c r="E17" s="5">
        <v>237.7</v>
      </c>
      <c r="F17" s="5">
        <v>237.71</v>
      </c>
      <c r="G17" s="5">
        <v>14.26</v>
      </c>
      <c r="H17" s="5">
        <v>237714.26</v>
      </c>
      <c r="I17" s="6">
        <v>0</v>
      </c>
    </row>
    <row r="18" spans="1:9" ht="42" x14ac:dyDescent="0.25">
      <c r="A18" s="3" t="s">
        <v>72</v>
      </c>
      <c r="B18" s="4">
        <v>11</v>
      </c>
      <c r="C18" s="5">
        <v>0</v>
      </c>
      <c r="D18" s="5">
        <v>-1000</v>
      </c>
      <c r="E18" s="5">
        <v>242.5</v>
      </c>
      <c r="F18" s="5">
        <v>242.49</v>
      </c>
      <c r="G18" s="5">
        <v>14.55</v>
      </c>
      <c r="H18" s="5">
        <v>0</v>
      </c>
      <c r="I18" s="6">
        <v>242485.45</v>
      </c>
    </row>
    <row r="19" spans="1:9" ht="42" x14ac:dyDescent="0.25">
      <c r="A19" s="3" t="s">
        <v>72</v>
      </c>
      <c r="B19" s="4">
        <v>11</v>
      </c>
      <c r="C19" s="5">
        <v>0</v>
      </c>
      <c r="D19" s="5">
        <v>1000</v>
      </c>
      <c r="E19" s="5">
        <v>240.35</v>
      </c>
      <c r="F19" s="5">
        <v>240.36</v>
      </c>
      <c r="G19" s="5">
        <v>14.42</v>
      </c>
      <c r="H19" s="5">
        <v>240364.42</v>
      </c>
      <c r="I19" s="6">
        <v>0</v>
      </c>
    </row>
    <row r="20" spans="1:9" ht="42" x14ac:dyDescent="0.25">
      <c r="A20" s="3" t="s">
        <v>72</v>
      </c>
      <c r="B20" s="4">
        <v>11</v>
      </c>
      <c r="C20" s="5">
        <v>0</v>
      </c>
      <c r="D20" s="5">
        <v>-1000</v>
      </c>
      <c r="E20" s="5">
        <v>237.8</v>
      </c>
      <c r="F20" s="5">
        <v>237.79</v>
      </c>
      <c r="G20" s="5">
        <v>14.27</v>
      </c>
      <c r="H20" s="5">
        <v>0</v>
      </c>
      <c r="I20" s="6">
        <v>237785.73</v>
      </c>
    </row>
    <row r="21" spans="1:9" ht="42" x14ac:dyDescent="0.25">
      <c r="A21" s="3" t="s">
        <v>72</v>
      </c>
      <c r="B21" s="4">
        <v>11</v>
      </c>
      <c r="C21" s="5">
        <v>0</v>
      </c>
      <c r="D21" s="5">
        <v>1000</v>
      </c>
      <c r="E21" s="5">
        <v>236.15</v>
      </c>
      <c r="F21" s="5">
        <v>236.16</v>
      </c>
      <c r="G21" s="5">
        <v>14.17</v>
      </c>
      <c r="H21" s="5">
        <v>236164.17</v>
      </c>
      <c r="I21" s="6">
        <v>0</v>
      </c>
    </row>
    <row r="22" spans="1:9" ht="42" x14ac:dyDescent="0.25">
      <c r="A22" s="3" t="s">
        <v>72</v>
      </c>
      <c r="B22" s="4">
        <v>11</v>
      </c>
      <c r="C22" s="5">
        <v>0</v>
      </c>
      <c r="D22" s="5">
        <v>-1000</v>
      </c>
      <c r="E22" s="5">
        <v>236.15</v>
      </c>
      <c r="F22" s="5">
        <v>236.14</v>
      </c>
      <c r="G22" s="5">
        <v>14.17</v>
      </c>
      <c r="H22" s="5">
        <v>0</v>
      </c>
      <c r="I22" s="6">
        <v>236135.83</v>
      </c>
    </row>
    <row r="23" spans="1:9" ht="42" x14ac:dyDescent="0.25">
      <c r="A23" s="7" t="s">
        <v>73</v>
      </c>
      <c r="B23" s="8" t="s">
        <v>19</v>
      </c>
      <c r="C23" s="8" t="s">
        <v>19</v>
      </c>
      <c r="D23" s="8" t="s">
        <v>19</v>
      </c>
      <c r="E23" s="8" t="s">
        <v>19</v>
      </c>
      <c r="F23" s="8" t="s">
        <v>19</v>
      </c>
      <c r="G23" s="8" t="s">
        <v>19</v>
      </c>
      <c r="H23" s="8">
        <v>956357.38</v>
      </c>
      <c r="I23" s="9">
        <v>953092.81</v>
      </c>
    </row>
    <row r="24" spans="1:9" ht="31.5" x14ac:dyDescent="0.25">
      <c r="A24" s="3" t="s">
        <v>74</v>
      </c>
      <c r="B24" s="4">
        <v>11</v>
      </c>
      <c r="C24" s="5">
        <v>0</v>
      </c>
      <c r="D24" s="5">
        <v>-1000</v>
      </c>
      <c r="E24" s="5">
        <v>267.10000000000002</v>
      </c>
      <c r="F24" s="5">
        <v>267.08</v>
      </c>
      <c r="G24" s="5">
        <v>16.03</v>
      </c>
      <c r="H24" s="5">
        <v>0</v>
      </c>
      <c r="I24" s="6">
        <v>267083.96999999997</v>
      </c>
    </row>
    <row r="25" spans="1:9" ht="31.5" x14ac:dyDescent="0.25">
      <c r="A25" s="3" t="s">
        <v>74</v>
      </c>
      <c r="B25" s="4">
        <v>11</v>
      </c>
      <c r="C25" s="5">
        <v>0</v>
      </c>
      <c r="D25" s="5">
        <v>1000</v>
      </c>
      <c r="E25" s="5">
        <v>269.64999999999998</v>
      </c>
      <c r="F25" s="5">
        <v>269.67</v>
      </c>
      <c r="G25" s="5">
        <v>16.18</v>
      </c>
      <c r="H25" s="5">
        <v>269666.18</v>
      </c>
      <c r="I25" s="6">
        <v>0</v>
      </c>
    </row>
    <row r="26" spans="1:9" x14ac:dyDescent="0.25">
      <c r="A26" s="7" t="s">
        <v>75</v>
      </c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8" t="s">
        <v>19</v>
      </c>
      <c r="H26" s="8">
        <v>269666.18</v>
      </c>
      <c r="I26" s="9">
        <v>267083.96999999997</v>
      </c>
    </row>
    <row r="27" spans="1:9" ht="21" x14ac:dyDescent="0.25">
      <c r="A27" s="11" t="s">
        <v>31</v>
      </c>
      <c r="B27" s="52" t="s">
        <v>32</v>
      </c>
      <c r="C27" s="53"/>
      <c r="D27" s="11" t="s">
        <v>33</v>
      </c>
      <c r="E27" s="11" t="s">
        <v>34</v>
      </c>
      <c r="F27" s="52" t="s">
        <v>35</v>
      </c>
      <c r="G27" s="53"/>
      <c r="H27" s="11" t="s">
        <v>36</v>
      </c>
      <c r="I27" s="11" t="s">
        <v>37</v>
      </c>
    </row>
    <row r="28" spans="1:9" x14ac:dyDescent="0.25">
      <c r="A28" s="11">
        <v>1433.24</v>
      </c>
      <c r="B28" s="52">
        <v>222</v>
      </c>
      <c r="C28" s="53"/>
      <c r="D28" s="11">
        <v>267</v>
      </c>
      <c r="E28" s="11">
        <v>0</v>
      </c>
      <c r="F28" s="52">
        <v>49.45</v>
      </c>
      <c r="G28" s="53"/>
      <c r="H28" s="11">
        <v>133.37</v>
      </c>
      <c r="I28" s="11">
        <v>761.42</v>
      </c>
    </row>
  </sheetData>
  <mergeCells count="4">
    <mergeCell ref="B28:C28"/>
    <mergeCell ref="F28:G28"/>
    <mergeCell ref="B27:C27"/>
    <mergeCell ref="F27:G2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zoomScale="110" zoomScaleNormal="110" workbookViewId="0">
      <selection activeCell="I21" sqref="I21"/>
    </sheetView>
  </sheetViews>
  <sheetFormatPr defaultRowHeight="15" x14ac:dyDescent="0.25"/>
  <cols>
    <col min="1" max="1" width="29.140625" customWidth="1"/>
    <col min="9" max="9" width="13.42578125" bestFit="1" customWidth="1"/>
  </cols>
  <sheetData>
    <row r="5" spans="1:9" ht="21" x14ac:dyDescent="0.25">
      <c r="A5" s="10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</row>
    <row r="6" spans="1:9" ht="18" customHeight="1" x14ac:dyDescent="0.25">
      <c r="A6" s="3" t="s">
        <v>58</v>
      </c>
      <c r="B6" s="4">
        <v>11</v>
      </c>
      <c r="C6" s="5">
        <v>0</v>
      </c>
      <c r="D6" s="5">
        <v>-1000</v>
      </c>
      <c r="E6" s="5">
        <v>338.2</v>
      </c>
      <c r="F6" s="5">
        <v>338.18</v>
      </c>
      <c r="G6" s="5">
        <v>20.29</v>
      </c>
      <c r="H6" s="5">
        <v>0</v>
      </c>
      <c r="I6" s="6">
        <v>338179.71</v>
      </c>
    </row>
    <row r="7" spans="1:9" ht="18" customHeight="1" x14ac:dyDescent="0.25">
      <c r="A7" s="3" t="s">
        <v>58</v>
      </c>
      <c r="B7" s="4">
        <v>11</v>
      </c>
      <c r="C7" s="5">
        <v>0</v>
      </c>
      <c r="D7" s="5">
        <v>1000</v>
      </c>
      <c r="E7" s="5">
        <v>330.35</v>
      </c>
      <c r="F7" s="5">
        <v>330.37</v>
      </c>
      <c r="G7" s="5">
        <v>19.82</v>
      </c>
      <c r="H7" s="5">
        <v>330369.82</v>
      </c>
      <c r="I7" s="6">
        <v>0</v>
      </c>
    </row>
    <row r="8" spans="1:9" ht="18" customHeight="1" x14ac:dyDescent="0.25">
      <c r="A8" s="7" t="s">
        <v>63</v>
      </c>
      <c r="B8" s="8" t="s">
        <v>19</v>
      </c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  <c r="H8" s="8">
        <v>330369.82</v>
      </c>
      <c r="I8" s="9">
        <v>338179.71</v>
      </c>
    </row>
    <row r="9" spans="1:9" ht="18" customHeight="1" x14ac:dyDescent="0.25">
      <c r="A9" s="3" t="s">
        <v>64</v>
      </c>
      <c r="B9" s="4">
        <v>11</v>
      </c>
      <c r="C9" s="5">
        <v>0</v>
      </c>
      <c r="D9" s="5">
        <v>-2000</v>
      </c>
      <c r="E9" s="5">
        <v>177.6</v>
      </c>
      <c r="F9" s="5">
        <v>177.59</v>
      </c>
      <c r="G9" s="5">
        <v>21.32</v>
      </c>
      <c r="H9" s="5">
        <v>0</v>
      </c>
      <c r="I9" s="6">
        <v>355178.68</v>
      </c>
    </row>
    <row r="10" spans="1:9" ht="18" customHeight="1" x14ac:dyDescent="0.25">
      <c r="A10" s="3" t="s">
        <v>64</v>
      </c>
      <c r="B10" s="4">
        <v>11</v>
      </c>
      <c r="C10" s="5">
        <v>0</v>
      </c>
      <c r="D10" s="5">
        <v>2000</v>
      </c>
      <c r="E10" s="5">
        <v>176.9</v>
      </c>
      <c r="F10" s="5">
        <v>176.91</v>
      </c>
      <c r="G10" s="5">
        <v>21.22</v>
      </c>
      <c r="H10" s="5">
        <v>353821.22</v>
      </c>
      <c r="I10" s="6">
        <v>0</v>
      </c>
    </row>
    <row r="11" spans="1:9" ht="18" customHeight="1" x14ac:dyDescent="0.25">
      <c r="A11" s="7" t="s">
        <v>65</v>
      </c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  <c r="H11" s="8">
        <v>353821.22</v>
      </c>
      <c r="I11" s="9">
        <v>355178.68</v>
      </c>
    </row>
    <row r="12" spans="1:9" ht="18" customHeight="1" x14ac:dyDescent="0.25">
      <c r="A12" s="3" t="s">
        <v>66</v>
      </c>
      <c r="B12" s="4">
        <v>11</v>
      </c>
      <c r="C12" s="5">
        <v>0</v>
      </c>
      <c r="D12" s="5">
        <v>-1250</v>
      </c>
      <c r="E12" s="5">
        <v>186.05</v>
      </c>
      <c r="F12" s="5">
        <v>186.04</v>
      </c>
      <c r="G12" s="5">
        <v>13.95</v>
      </c>
      <c r="H12" s="5">
        <v>0</v>
      </c>
      <c r="I12" s="6">
        <v>232548.55</v>
      </c>
    </row>
    <row r="13" spans="1:9" ht="18" customHeight="1" x14ac:dyDescent="0.25">
      <c r="A13" s="3" t="s">
        <v>66</v>
      </c>
      <c r="B13" s="4">
        <v>11</v>
      </c>
      <c r="C13" s="5">
        <v>0</v>
      </c>
      <c r="D13" s="5">
        <v>1250</v>
      </c>
      <c r="E13" s="5">
        <v>186.2</v>
      </c>
      <c r="F13" s="5">
        <v>186.21</v>
      </c>
      <c r="G13" s="5">
        <v>13.96</v>
      </c>
      <c r="H13" s="5">
        <v>232763.96</v>
      </c>
      <c r="I13" s="6">
        <v>0</v>
      </c>
    </row>
    <row r="14" spans="1:9" ht="18" customHeight="1" x14ac:dyDescent="0.25">
      <c r="A14" s="3" t="s">
        <v>66</v>
      </c>
      <c r="B14" s="4">
        <v>11</v>
      </c>
      <c r="C14" s="5">
        <v>0</v>
      </c>
      <c r="D14" s="5">
        <v>1250</v>
      </c>
      <c r="E14" s="5">
        <v>182.2</v>
      </c>
      <c r="F14" s="5">
        <v>182.21</v>
      </c>
      <c r="G14" s="5">
        <v>13.66</v>
      </c>
      <c r="H14" s="5">
        <v>227763.66</v>
      </c>
      <c r="I14" s="6">
        <v>0</v>
      </c>
    </row>
    <row r="15" spans="1:9" ht="18" customHeight="1" x14ac:dyDescent="0.25">
      <c r="A15" s="3" t="s">
        <v>66</v>
      </c>
      <c r="B15" s="4">
        <v>11</v>
      </c>
      <c r="C15" s="5">
        <v>0</v>
      </c>
      <c r="D15" s="5">
        <v>-1250</v>
      </c>
      <c r="E15" s="5">
        <v>182.55</v>
      </c>
      <c r="F15" s="5">
        <v>182.54</v>
      </c>
      <c r="G15" s="5">
        <v>13.69</v>
      </c>
      <c r="H15" s="5">
        <v>0</v>
      </c>
      <c r="I15" s="6">
        <v>228173.81</v>
      </c>
    </row>
    <row r="16" spans="1:9" ht="18" customHeight="1" x14ac:dyDescent="0.25">
      <c r="A16" s="7" t="s">
        <v>67</v>
      </c>
      <c r="B16" s="8" t="s">
        <v>19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  <c r="H16" s="8">
        <v>460527.62</v>
      </c>
      <c r="I16" s="9">
        <v>460722.36</v>
      </c>
    </row>
    <row r="17" spans="1:9" ht="18" customHeight="1" x14ac:dyDescent="0.25">
      <c r="A17" s="3" t="s">
        <v>46</v>
      </c>
      <c r="B17" s="4">
        <v>11</v>
      </c>
      <c r="C17" s="5">
        <v>0</v>
      </c>
      <c r="D17" s="5">
        <v>-500</v>
      </c>
      <c r="E17" s="5">
        <v>483</v>
      </c>
      <c r="F17" s="5">
        <v>482.97</v>
      </c>
      <c r="G17" s="5">
        <v>14.49</v>
      </c>
      <c r="H17" s="5">
        <v>0</v>
      </c>
      <c r="I17" s="6">
        <v>241485.51</v>
      </c>
    </row>
    <row r="18" spans="1:9" ht="18" customHeight="1" x14ac:dyDescent="0.25">
      <c r="A18" s="3" t="s">
        <v>46</v>
      </c>
      <c r="B18" s="4">
        <v>11</v>
      </c>
      <c r="C18" s="5">
        <v>0</v>
      </c>
      <c r="D18" s="5">
        <v>500</v>
      </c>
      <c r="E18" s="5">
        <v>480.8</v>
      </c>
      <c r="F18" s="5">
        <v>480.83</v>
      </c>
      <c r="G18" s="5">
        <v>14.43</v>
      </c>
      <c r="H18" s="5">
        <v>240414.43</v>
      </c>
      <c r="I18" s="6">
        <v>0</v>
      </c>
    </row>
    <row r="19" spans="1:9" ht="18" customHeight="1" x14ac:dyDescent="0.25">
      <c r="A19" s="7" t="s">
        <v>68</v>
      </c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8">
        <v>240414.43</v>
      </c>
      <c r="I19" s="9">
        <v>241485.51</v>
      </c>
    </row>
    <row r="20" spans="1:9" ht="21" x14ac:dyDescent="0.25">
      <c r="A20" s="11" t="s">
        <v>31</v>
      </c>
      <c r="B20" s="52" t="s">
        <v>32</v>
      </c>
      <c r="C20" s="53"/>
      <c r="D20" s="11" t="s">
        <v>33</v>
      </c>
      <c r="E20" s="11" t="s">
        <v>34</v>
      </c>
      <c r="F20" s="52" t="s">
        <v>35</v>
      </c>
      <c r="G20" s="53"/>
      <c r="H20" s="11" t="s">
        <v>36</v>
      </c>
      <c r="I20" s="11" t="s">
        <v>37</v>
      </c>
    </row>
    <row r="21" spans="1:9" x14ac:dyDescent="0.25">
      <c r="A21" s="11">
        <v>10433.17</v>
      </c>
      <c r="B21" s="52">
        <v>140</v>
      </c>
      <c r="C21" s="53"/>
      <c r="D21" s="11">
        <v>167</v>
      </c>
      <c r="E21" s="11">
        <v>0</v>
      </c>
      <c r="F21" s="52">
        <v>30.93</v>
      </c>
      <c r="G21" s="53"/>
      <c r="H21" s="11">
        <v>83.42</v>
      </c>
      <c r="I21" s="11">
        <v>10011.82</v>
      </c>
    </row>
  </sheetData>
  <mergeCells count="4">
    <mergeCell ref="B21:C21"/>
    <mergeCell ref="F21:G21"/>
    <mergeCell ref="B20:C20"/>
    <mergeCell ref="F20:G2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6"/>
  <sheetViews>
    <sheetView workbookViewId="0">
      <selection activeCell="B26" sqref="B26:I26"/>
    </sheetView>
  </sheetViews>
  <sheetFormatPr defaultRowHeight="15" x14ac:dyDescent="0.25"/>
  <cols>
    <col min="1" max="1" width="29.5703125" customWidth="1"/>
    <col min="9" max="9" width="13.42578125" bestFit="1" customWidth="1"/>
  </cols>
  <sheetData>
    <row r="8" spans="1:9" ht="21" x14ac:dyDescent="0.25">
      <c r="A8" s="10" t="s">
        <v>22</v>
      </c>
      <c r="B8" s="10" t="s">
        <v>23</v>
      </c>
      <c r="C8" s="10" t="s">
        <v>24</v>
      </c>
      <c r="D8" s="10" t="s">
        <v>25</v>
      </c>
      <c r="E8" s="10" t="s">
        <v>26</v>
      </c>
      <c r="F8" s="10" t="s">
        <v>27</v>
      </c>
      <c r="G8" s="10" t="s">
        <v>28</v>
      </c>
      <c r="H8" s="10" t="s">
        <v>29</v>
      </c>
      <c r="I8" s="10" t="s">
        <v>30</v>
      </c>
    </row>
    <row r="9" spans="1:9" x14ac:dyDescent="0.25">
      <c r="A9" s="3" t="s">
        <v>58</v>
      </c>
      <c r="B9" s="4">
        <v>11</v>
      </c>
      <c r="C9" s="5">
        <v>0</v>
      </c>
      <c r="D9" s="5">
        <v>1000</v>
      </c>
      <c r="E9" s="5">
        <v>339.2</v>
      </c>
      <c r="F9" s="5">
        <v>339.22</v>
      </c>
      <c r="G9" s="5">
        <v>20.350000000000001</v>
      </c>
      <c r="H9" s="5">
        <v>339220.35</v>
      </c>
      <c r="I9" s="6">
        <v>0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342.6</v>
      </c>
      <c r="F10" s="5">
        <v>342.58</v>
      </c>
      <c r="G10" s="5">
        <v>20.56</v>
      </c>
      <c r="H10" s="5">
        <v>0</v>
      </c>
      <c r="I10" s="6">
        <v>342579.44</v>
      </c>
    </row>
    <row r="11" spans="1:9" ht="42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341.4</v>
      </c>
      <c r="F11" s="5">
        <v>341.42</v>
      </c>
      <c r="G11" s="5">
        <v>20.48</v>
      </c>
      <c r="H11" s="5">
        <v>341420.48</v>
      </c>
      <c r="I11" s="6">
        <v>0</v>
      </c>
    </row>
    <row r="12" spans="1:9" ht="42" x14ac:dyDescent="0.25">
      <c r="A12" s="3" t="s">
        <v>58</v>
      </c>
      <c r="B12" s="4">
        <v>11</v>
      </c>
      <c r="C12" s="5">
        <v>0</v>
      </c>
      <c r="D12" s="5">
        <v>-1000</v>
      </c>
      <c r="E12" s="5">
        <v>345.8</v>
      </c>
      <c r="F12" s="5">
        <v>345.78</v>
      </c>
      <c r="G12" s="5">
        <v>20.75</v>
      </c>
      <c r="H12" s="5">
        <v>0</v>
      </c>
      <c r="I12" s="6">
        <v>345779.25</v>
      </c>
    </row>
    <row r="13" spans="1:9" ht="42" x14ac:dyDescent="0.25">
      <c r="A13" s="7" t="s">
        <v>59</v>
      </c>
      <c r="B13" s="8" t="s">
        <v>19</v>
      </c>
      <c r="C13" s="8" t="s">
        <v>19</v>
      </c>
      <c r="D13" s="8" t="s">
        <v>19</v>
      </c>
      <c r="E13" s="8" t="s">
        <v>19</v>
      </c>
      <c r="F13" s="8" t="s">
        <v>19</v>
      </c>
      <c r="G13" s="8" t="s">
        <v>19</v>
      </c>
      <c r="H13" s="8">
        <v>680640.83</v>
      </c>
      <c r="I13" s="9">
        <v>688358.69</v>
      </c>
    </row>
    <row r="14" spans="1:9" ht="42" x14ac:dyDescent="0.25">
      <c r="A14" s="3" t="s">
        <v>46</v>
      </c>
      <c r="B14" s="4">
        <v>11</v>
      </c>
      <c r="C14" s="5">
        <v>0</v>
      </c>
      <c r="D14" s="5">
        <v>-500</v>
      </c>
      <c r="E14" s="5">
        <v>465.8</v>
      </c>
      <c r="F14" s="5">
        <v>465.77</v>
      </c>
      <c r="G14" s="5">
        <v>13.98</v>
      </c>
      <c r="H14" s="5">
        <v>0</v>
      </c>
      <c r="I14" s="6">
        <v>232886.02</v>
      </c>
    </row>
    <row r="15" spans="1:9" ht="42" x14ac:dyDescent="0.25">
      <c r="A15" s="3" t="s">
        <v>46</v>
      </c>
      <c r="B15" s="4" t="s">
        <v>60</v>
      </c>
      <c r="C15" s="5">
        <v>0</v>
      </c>
      <c r="D15" s="5">
        <v>500</v>
      </c>
      <c r="E15" s="5">
        <v>459.55</v>
      </c>
      <c r="F15" s="5">
        <v>459.55</v>
      </c>
      <c r="G15" s="5">
        <v>0</v>
      </c>
      <c r="H15" s="5">
        <v>229775</v>
      </c>
      <c r="I15" s="6">
        <v>0</v>
      </c>
    </row>
    <row r="16" spans="1:9" x14ac:dyDescent="0.25">
      <c r="A16" s="7" t="s">
        <v>61</v>
      </c>
      <c r="B16" s="8" t="s">
        <v>19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  <c r="H16" s="8">
        <v>229775</v>
      </c>
      <c r="I16" s="9">
        <v>232886.02</v>
      </c>
    </row>
    <row r="17" spans="1:10" ht="21" x14ac:dyDescent="0.25">
      <c r="A17" s="11" t="s">
        <v>31</v>
      </c>
      <c r="B17" s="52" t="s">
        <v>32</v>
      </c>
      <c r="C17" s="53"/>
      <c r="D17" s="11" t="s">
        <v>33</v>
      </c>
      <c r="E17" s="11" t="s">
        <v>34</v>
      </c>
      <c r="F17" s="52" t="s">
        <v>35</v>
      </c>
      <c r="G17" s="53"/>
      <c r="H17" s="11" t="s">
        <v>36</v>
      </c>
      <c r="I17" s="11" t="s">
        <v>37</v>
      </c>
    </row>
    <row r="18" spans="1:10" x14ac:dyDescent="0.25">
      <c r="A18" s="11">
        <v>10828.88</v>
      </c>
      <c r="B18" s="52">
        <v>92</v>
      </c>
      <c r="C18" s="53"/>
      <c r="D18" s="11">
        <v>97</v>
      </c>
      <c r="E18" s="11">
        <v>0</v>
      </c>
      <c r="F18" s="52">
        <v>17.82</v>
      </c>
      <c r="G18" s="53"/>
      <c r="H18" s="11">
        <v>48.06</v>
      </c>
      <c r="I18" s="11">
        <v>10574</v>
      </c>
    </row>
    <row r="22" spans="1:10" ht="21" x14ac:dyDescent="0.25">
      <c r="A22" s="10" t="s">
        <v>22</v>
      </c>
      <c r="B22" s="10" t="s">
        <v>56</v>
      </c>
      <c r="C22" s="10" t="s">
        <v>23</v>
      </c>
      <c r="D22" s="10" t="s">
        <v>24</v>
      </c>
      <c r="E22" s="10" t="s">
        <v>25</v>
      </c>
      <c r="F22" s="10" t="s">
        <v>26</v>
      </c>
      <c r="G22" s="10" t="s">
        <v>27</v>
      </c>
      <c r="H22" s="10" t="s">
        <v>28</v>
      </c>
      <c r="I22" s="10" t="s">
        <v>29</v>
      </c>
      <c r="J22" s="10" t="s">
        <v>30</v>
      </c>
    </row>
    <row r="23" spans="1:10" x14ac:dyDescent="0.25">
      <c r="A23" s="3" t="s">
        <v>52</v>
      </c>
      <c r="B23" s="3" t="s">
        <v>53</v>
      </c>
      <c r="C23" s="3">
        <v>11</v>
      </c>
      <c r="D23" s="5">
        <v>480</v>
      </c>
      <c r="E23" s="5">
        <v>-500</v>
      </c>
      <c r="F23" s="5">
        <v>20</v>
      </c>
      <c r="G23" s="5">
        <v>19.98</v>
      </c>
      <c r="H23" s="5">
        <v>12</v>
      </c>
      <c r="I23" s="5">
        <v>0</v>
      </c>
      <c r="J23" s="5">
        <v>9988</v>
      </c>
    </row>
    <row r="24" spans="1:10" x14ac:dyDescent="0.25">
      <c r="A24" s="22" t="s">
        <v>54</v>
      </c>
      <c r="B24" s="3" t="s">
        <v>19</v>
      </c>
      <c r="C24" s="3" t="s">
        <v>19</v>
      </c>
      <c r="D24" s="3" t="s">
        <v>19</v>
      </c>
      <c r="E24" s="3" t="s">
        <v>19</v>
      </c>
      <c r="F24" s="3" t="s">
        <v>19</v>
      </c>
      <c r="G24" s="3" t="s">
        <v>19</v>
      </c>
      <c r="H24" s="3" t="s">
        <v>19</v>
      </c>
      <c r="I24" s="23">
        <v>0</v>
      </c>
      <c r="J24" s="23">
        <v>9988</v>
      </c>
    </row>
    <row r="25" spans="1:10" ht="21" x14ac:dyDescent="0.25">
      <c r="A25" s="11" t="s">
        <v>31</v>
      </c>
      <c r="B25" s="52" t="s">
        <v>35</v>
      </c>
      <c r="C25" s="53"/>
      <c r="D25" s="52" t="s">
        <v>32</v>
      </c>
      <c r="E25" s="53"/>
      <c r="F25" s="11" t="s">
        <v>33</v>
      </c>
      <c r="G25" s="11" t="s">
        <v>57</v>
      </c>
      <c r="H25" s="11" t="s">
        <v>34</v>
      </c>
      <c r="I25" s="11" t="s">
        <v>36</v>
      </c>
      <c r="J25" s="11" t="s">
        <v>37</v>
      </c>
    </row>
    <row r="26" spans="1:10" x14ac:dyDescent="0.25">
      <c r="A26" s="11">
        <v>9988</v>
      </c>
      <c r="B26" s="52">
        <v>2.35</v>
      </c>
      <c r="C26" s="53"/>
      <c r="D26" s="52">
        <v>2</v>
      </c>
      <c r="E26" s="53"/>
      <c r="F26" s="11">
        <v>1</v>
      </c>
      <c r="G26" s="11">
        <v>0</v>
      </c>
      <c r="H26" s="11">
        <v>0</v>
      </c>
      <c r="I26" s="11">
        <v>7</v>
      </c>
      <c r="J26" s="11">
        <v>9975.65</v>
      </c>
    </row>
  </sheetData>
  <mergeCells count="8">
    <mergeCell ref="B18:C18"/>
    <mergeCell ref="F18:G18"/>
    <mergeCell ref="B17:C17"/>
    <mergeCell ref="F17:G17"/>
    <mergeCell ref="B26:C26"/>
    <mergeCell ref="D26:E26"/>
    <mergeCell ref="B25:C25"/>
    <mergeCell ref="D25:E2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"/>
  <sheetViews>
    <sheetView topLeftCell="A7" workbookViewId="0">
      <selection activeCell="B27" sqref="B27:I27"/>
    </sheetView>
  </sheetViews>
  <sheetFormatPr defaultRowHeight="15" x14ac:dyDescent="0.25"/>
  <cols>
    <col min="1" max="1" width="29.140625" customWidth="1"/>
    <col min="9" max="9" width="13.42578125" bestFit="1" customWidth="1"/>
  </cols>
  <sheetData>
    <row r="5" spans="1:13" ht="21" x14ac:dyDescent="0.25">
      <c r="A5" s="10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</row>
    <row r="6" spans="1:13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13" ht="42" x14ac:dyDescent="0.25">
      <c r="A7" s="3" t="s">
        <v>46</v>
      </c>
      <c r="B7" s="4">
        <v>11</v>
      </c>
      <c r="C7" s="5">
        <v>0</v>
      </c>
      <c r="D7" s="5">
        <v>500</v>
      </c>
      <c r="E7" s="5">
        <v>458.95</v>
      </c>
      <c r="F7" s="5">
        <v>458.98</v>
      </c>
      <c r="G7" s="5">
        <v>13.77</v>
      </c>
      <c r="H7" s="5">
        <v>229488.77</v>
      </c>
      <c r="I7" s="6">
        <v>0</v>
      </c>
    </row>
    <row r="8" spans="1:13" ht="42" x14ac:dyDescent="0.25">
      <c r="A8" s="3" t="s">
        <v>46</v>
      </c>
      <c r="B8" s="4" t="s">
        <v>47</v>
      </c>
      <c r="C8" s="5">
        <v>0</v>
      </c>
      <c r="D8" s="5">
        <v>-500</v>
      </c>
      <c r="E8" s="5">
        <v>459.55</v>
      </c>
      <c r="F8" s="5">
        <v>459.55</v>
      </c>
      <c r="G8" s="5">
        <v>0</v>
      </c>
      <c r="H8" s="5">
        <v>0</v>
      </c>
      <c r="I8" s="6">
        <v>229775</v>
      </c>
    </row>
    <row r="9" spans="1:13" ht="31.5" x14ac:dyDescent="0.25">
      <c r="A9" s="7" t="s">
        <v>48</v>
      </c>
      <c r="B9" s="8" t="s">
        <v>19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  <c r="H9" s="8">
        <v>229488.77</v>
      </c>
      <c r="I9" s="9">
        <v>229775</v>
      </c>
    </row>
    <row r="10" spans="1:13" ht="42" x14ac:dyDescent="0.25">
      <c r="A10" s="3" t="s">
        <v>49</v>
      </c>
      <c r="B10" s="4">
        <v>11</v>
      </c>
      <c r="C10" s="5">
        <v>0</v>
      </c>
      <c r="D10" s="5">
        <v>1000</v>
      </c>
      <c r="E10" s="5">
        <v>272.39999999999998</v>
      </c>
      <c r="F10" s="5">
        <v>272.42</v>
      </c>
      <c r="G10" s="5">
        <v>16.34</v>
      </c>
      <c r="H10" s="5">
        <v>272416.34000000003</v>
      </c>
      <c r="I10" s="6">
        <v>0</v>
      </c>
    </row>
    <row r="11" spans="1:13" ht="42" x14ac:dyDescent="0.25">
      <c r="A11" s="3" t="s">
        <v>49</v>
      </c>
      <c r="B11" s="4">
        <v>11</v>
      </c>
      <c r="C11" s="5">
        <v>0</v>
      </c>
      <c r="D11" s="5">
        <v>-1000</v>
      </c>
      <c r="E11" s="5">
        <v>270.3</v>
      </c>
      <c r="F11" s="5">
        <v>270.27999999999997</v>
      </c>
      <c r="G11" s="5">
        <v>16.22</v>
      </c>
      <c r="H11" s="5">
        <v>0</v>
      </c>
      <c r="I11" s="6">
        <v>270283.78000000003</v>
      </c>
    </row>
    <row r="12" spans="1:13" ht="42" x14ac:dyDescent="0.25">
      <c r="A12" s="7" t="s">
        <v>50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272416.34000000003</v>
      </c>
      <c r="I12" s="9">
        <v>270283.78000000003</v>
      </c>
    </row>
    <row r="13" spans="1:13" ht="21" x14ac:dyDescent="0.25">
      <c r="A13" s="11" t="s">
        <v>31</v>
      </c>
      <c r="B13" s="52" t="s">
        <v>32</v>
      </c>
      <c r="C13" s="53"/>
      <c r="D13" s="11" t="s">
        <v>33</v>
      </c>
      <c r="E13" s="11" t="s">
        <v>34</v>
      </c>
      <c r="F13" s="52" t="s">
        <v>35</v>
      </c>
      <c r="G13" s="53"/>
      <c r="H13" s="11" t="s">
        <v>36</v>
      </c>
      <c r="I13" s="11" t="s">
        <v>37</v>
      </c>
    </row>
    <row r="14" spans="1:13" x14ac:dyDescent="0.25">
      <c r="A14" s="11">
        <v>-1846.33</v>
      </c>
      <c r="B14" s="52">
        <v>27</v>
      </c>
      <c r="C14" s="53"/>
      <c r="D14" s="11">
        <v>47</v>
      </c>
      <c r="E14" s="11">
        <v>0</v>
      </c>
      <c r="F14" s="52">
        <v>8.59</v>
      </c>
      <c r="G14" s="53"/>
      <c r="H14" s="11">
        <v>23.17</v>
      </c>
      <c r="I14" s="11">
        <v>-1952.09</v>
      </c>
    </row>
    <row r="15" spans="1:13" x14ac:dyDescent="0.25">
      <c r="M15">
        <v>2132</v>
      </c>
    </row>
    <row r="16" spans="1:13" x14ac:dyDescent="0.25">
      <c r="M16">
        <v>27</v>
      </c>
    </row>
    <row r="17" spans="1:13" x14ac:dyDescent="0.25">
      <c r="M17">
        <v>47</v>
      </c>
    </row>
    <row r="18" spans="1:13" x14ac:dyDescent="0.25">
      <c r="M18">
        <v>8.59</v>
      </c>
    </row>
    <row r="19" spans="1:13" ht="21" x14ac:dyDescent="0.25">
      <c r="A19" s="10" t="s">
        <v>22</v>
      </c>
      <c r="B19" s="10" t="s">
        <v>56</v>
      </c>
      <c r="C19" s="10" t="s">
        <v>23</v>
      </c>
      <c r="D19" s="10" t="s">
        <v>24</v>
      </c>
      <c r="E19" s="10" t="s">
        <v>25</v>
      </c>
      <c r="F19" s="10" t="s">
        <v>26</v>
      </c>
      <c r="G19" s="10" t="s">
        <v>27</v>
      </c>
      <c r="H19" s="10" t="s">
        <v>28</v>
      </c>
      <c r="I19" s="10" t="s">
        <v>29</v>
      </c>
      <c r="J19" s="10" t="s">
        <v>30</v>
      </c>
      <c r="M19">
        <v>23.17</v>
      </c>
    </row>
    <row r="20" spans="1:13" x14ac:dyDescent="0.25">
      <c r="A20" s="3" t="s">
        <v>52</v>
      </c>
      <c r="B20" s="3" t="s">
        <v>53</v>
      </c>
      <c r="C20" s="3">
        <v>11</v>
      </c>
      <c r="D20" s="5">
        <v>480</v>
      </c>
      <c r="E20" s="5">
        <v>500</v>
      </c>
      <c r="F20" s="5">
        <v>19</v>
      </c>
      <c r="G20" s="5">
        <v>19.02</v>
      </c>
      <c r="H20" s="5">
        <v>12</v>
      </c>
      <c r="I20" s="5">
        <v>9512</v>
      </c>
      <c r="J20" s="5">
        <v>0</v>
      </c>
    </row>
    <row r="21" spans="1:13" x14ac:dyDescent="0.25">
      <c r="A21" s="22" t="s">
        <v>54</v>
      </c>
      <c r="B21" s="3" t="s">
        <v>19</v>
      </c>
      <c r="C21" s="3" t="s">
        <v>19</v>
      </c>
      <c r="D21" s="3" t="s">
        <v>19</v>
      </c>
      <c r="E21" s="3" t="s">
        <v>19</v>
      </c>
      <c r="F21" s="3" t="s">
        <v>19</v>
      </c>
      <c r="G21" s="3" t="s">
        <v>19</v>
      </c>
      <c r="H21" s="3" t="s">
        <v>19</v>
      </c>
      <c r="I21" s="23">
        <v>9512</v>
      </c>
      <c r="J21" s="23">
        <v>0</v>
      </c>
    </row>
    <row r="22" spans="1:13" x14ac:dyDescent="0.25">
      <c r="A22" s="3" t="s">
        <v>55</v>
      </c>
      <c r="B22" s="3" t="s">
        <v>53</v>
      </c>
      <c r="C22" s="3">
        <v>11</v>
      </c>
      <c r="D22" s="5">
        <v>270</v>
      </c>
      <c r="E22" s="5">
        <v>1000</v>
      </c>
      <c r="F22" s="5">
        <v>13.45</v>
      </c>
      <c r="G22" s="5">
        <v>13.46</v>
      </c>
      <c r="H22" s="5">
        <v>12</v>
      </c>
      <c r="I22" s="5">
        <v>13462</v>
      </c>
      <c r="J22" s="5">
        <v>0</v>
      </c>
    </row>
    <row r="23" spans="1:13" x14ac:dyDescent="0.25">
      <c r="A23" s="3" t="s">
        <v>55</v>
      </c>
      <c r="B23" s="3" t="s">
        <v>53</v>
      </c>
      <c r="C23" s="3">
        <v>11</v>
      </c>
      <c r="D23" s="5">
        <v>270</v>
      </c>
      <c r="E23" s="5">
        <v>-1000</v>
      </c>
      <c r="F23" s="5">
        <v>14.2</v>
      </c>
      <c r="G23" s="5">
        <v>14.19</v>
      </c>
      <c r="H23" s="5">
        <v>12</v>
      </c>
      <c r="I23" s="5">
        <v>0</v>
      </c>
      <c r="J23" s="5">
        <v>14188</v>
      </c>
    </row>
    <row r="24" spans="1:13" x14ac:dyDescent="0.25">
      <c r="A24" s="22" t="s">
        <v>54</v>
      </c>
      <c r="B24" s="3" t="s">
        <v>19</v>
      </c>
      <c r="C24" s="3" t="s">
        <v>19</v>
      </c>
      <c r="D24" s="3" t="s">
        <v>19</v>
      </c>
      <c r="E24" s="3" t="s">
        <v>19</v>
      </c>
      <c r="F24" s="3" t="s">
        <v>19</v>
      </c>
      <c r="G24" s="3" t="s">
        <v>19</v>
      </c>
      <c r="H24" s="3" t="s">
        <v>19</v>
      </c>
      <c r="I24" s="23">
        <v>13462</v>
      </c>
      <c r="J24" s="23">
        <v>14188</v>
      </c>
    </row>
    <row r="26" spans="1:13" ht="21" x14ac:dyDescent="0.25">
      <c r="A26" s="11" t="s">
        <v>31</v>
      </c>
      <c r="B26" s="52" t="s">
        <v>35</v>
      </c>
      <c r="C26" s="53"/>
      <c r="D26" s="52" t="s">
        <v>32</v>
      </c>
      <c r="E26" s="53"/>
      <c r="F26" s="11" t="s">
        <v>33</v>
      </c>
      <c r="G26" s="11" t="s">
        <v>57</v>
      </c>
      <c r="H26" s="11" t="s">
        <v>34</v>
      </c>
      <c r="I26" s="11" t="s">
        <v>36</v>
      </c>
      <c r="J26" s="11" t="s">
        <v>37</v>
      </c>
    </row>
    <row r="27" spans="1:13" x14ac:dyDescent="0.25">
      <c r="A27" s="11">
        <v>-8786</v>
      </c>
      <c r="B27" s="52">
        <v>7.66</v>
      </c>
      <c r="C27" s="53"/>
      <c r="D27" s="52">
        <v>2</v>
      </c>
      <c r="E27" s="53"/>
      <c r="F27" s="11">
        <v>3</v>
      </c>
      <c r="G27" s="11">
        <v>0</v>
      </c>
      <c r="H27" s="11">
        <v>0</v>
      </c>
      <c r="I27" s="11">
        <v>26.01</v>
      </c>
      <c r="J27" s="11">
        <v>-8824.67</v>
      </c>
    </row>
  </sheetData>
  <mergeCells count="8">
    <mergeCell ref="B14:C14"/>
    <mergeCell ref="F14:G14"/>
    <mergeCell ref="B13:C13"/>
    <mergeCell ref="F13:G13"/>
    <mergeCell ref="B27:C27"/>
    <mergeCell ref="D27:E27"/>
    <mergeCell ref="B26:C26"/>
    <mergeCell ref="D26:E2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5"/>
  <sheetViews>
    <sheetView workbookViewId="0">
      <selection activeCell="I15" sqref="I15"/>
    </sheetView>
  </sheetViews>
  <sheetFormatPr defaultRowHeight="15" x14ac:dyDescent="0.25"/>
  <cols>
    <col min="1" max="1" width="34.42578125" customWidth="1"/>
    <col min="9" max="9" width="22.5703125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ht="42" x14ac:dyDescent="0.25">
      <c r="A7" s="3" t="s">
        <v>20</v>
      </c>
      <c r="B7" s="4">
        <v>11</v>
      </c>
      <c r="C7" s="5">
        <v>0</v>
      </c>
      <c r="D7" s="5">
        <v>-1250</v>
      </c>
      <c r="E7" s="5">
        <v>178.8</v>
      </c>
      <c r="F7" s="5">
        <v>178.79</v>
      </c>
      <c r="G7" s="5">
        <v>13.41</v>
      </c>
      <c r="H7" s="5">
        <v>0</v>
      </c>
      <c r="I7" s="6">
        <v>223486.59</v>
      </c>
    </row>
    <row r="8" spans="1:9" ht="42" x14ac:dyDescent="0.25">
      <c r="A8" s="3" t="s">
        <v>20</v>
      </c>
      <c r="B8" s="4">
        <v>11</v>
      </c>
      <c r="C8" s="5">
        <v>0</v>
      </c>
      <c r="D8" s="5">
        <v>1250</v>
      </c>
      <c r="E8" s="5">
        <v>177.8</v>
      </c>
      <c r="F8" s="5">
        <v>177.81</v>
      </c>
      <c r="G8" s="5">
        <v>13.34</v>
      </c>
      <c r="H8" s="5">
        <v>222263.34</v>
      </c>
      <c r="I8" s="6">
        <v>0</v>
      </c>
    </row>
    <row r="9" spans="1:9" ht="42" x14ac:dyDescent="0.25">
      <c r="A9" s="7" t="s">
        <v>42</v>
      </c>
      <c r="B9" s="8" t="s">
        <v>19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  <c r="H9" s="8">
        <v>222263.34</v>
      </c>
      <c r="I9" s="9">
        <v>223486.59</v>
      </c>
    </row>
    <row r="10" spans="1:9" ht="42" x14ac:dyDescent="0.25">
      <c r="A10" s="3" t="s">
        <v>43</v>
      </c>
      <c r="B10" s="4">
        <v>11</v>
      </c>
      <c r="C10" s="5">
        <v>0</v>
      </c>
      <c r="D10" s="5">
        <v>1000</v>
      </c>
      <c r="E10" s="5">
        <v>270.60000000000002</v>
      </c>
      <c r="F10" s="5">
        <v>270.62</v>
      </c>
      <c r="G10" s="5">
        <v>16.239999999999998</v>
      </c>
      <c r="H10" s="5">
        <v>270616.24</v>
      </c>
      <c r="I10" s="6">
        <v>0</v>
      </c>
    </row>
    <row r="11" spans="1:9" ht="42" x14ac:dyDescent="0.25">
      <c r="A11" s="3" t="s">
        <v>43</v>
      </c>
      <c r="B11" s="4">
        <v>11</v>
      </c>
      <c r="C11" s="5">
        <v>0</v>
      </c>
      <c r="D11" s="5">
        <v>-1000</v>
      </c>
      <c r="E11" s="5">
        <v>273</v>
      </c>
      <c r="F11" s="5">
        <v>272.98</v>
      </c>
      <c r="G11" s="5">
        <v>16.38</v>
      </c>
      <c r="H11" s="5">
        <v>0</v>
      </c>
      <c r="I11" s="6">
        <v>272983.62</v>
      </c>
    </row>
    <row r="12" spans="1:9" ht="42" x14ac:dyDescent="0.25">
      <c r="A12" s="7" t="s">
        <v>44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270616.24</v>
      </c>
      <c r="I12" s="9">
        <v>272983.62</v>
      </c>
    </row>
    <row r="14" spans="1:9" ht="21" x14ac:dyDescent="0.25">
      <c r="A14" s="11" t="s">
        <v>31</v>
      </c>
      <c r="B14" s="52" t="s">
        <v>32</v>
      </c>
      <c r="C14" s="53"/>
      <c r="D14" s="11" t="s">
        <v>33</v>
      </c>
      <c r="E14" s="11" t="s">
        <v>34</v>
      </c>
      <c r="F14" s="52" t="s">
        <v>35</v>
      </c>
      <c r="G14" s="53"/>
      <c r="H14" s="11" t="s">
        <v>36</v>
      </c>
      <c r="I14" s="11" t="s">
        <v>37</v>
      </c>
    </row>
    <row r="15" spans="1:9" x14ac:dyDescent="0.25">
      <c r="A15" s="11">
        <v>3590.63</v>
      </c>
      <c r="B15" s="52">
        <v>50</v>
      </c>
      <c r="C15" s="53"/>
      <c r="D15" s="11">
        <v>60</v>
      </c>
      <c r="E15" s="11">
        <v>0</v>
      </c>
      <c r="F15" s="52">
        <v>11.01</v>
      </c>
      <c r="G15" s="53"/>
      <c r="H15" s="11">
        <v>29.68</v>
      </c>
      <c r="I15" s="11">
        <v>3439.94</v>
      </c>
    </row>
  </sheetData>
  <mergeCells count="4">
    <mergeCell ref="B15:C15"/>
    <mergeCell ref="F15:G15"/>
    <mergeCell ref="B14:C14"/>
    <mergeCell ref="F14:G1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7"/>
  <sheetViews>
    <sheetView workbookViewId="0">
      <selection activeCell="I17" sqref="I17"/>
    </sheetView>
  </sheetViews>
  <sheetFormatPr defaultRowHeight="15" x14ac:dyDescent="0.25"/>
  <cols>
    <col min="1" max="1" width="30.42578125" customWidth="1"/>
    <col min="8" max="8" width="10.7109375" bestFit="1" customWidth="1"/>
    <col min="9" max="9" width="13.42578125" bestFit="1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x14ac:dyDescent="0.25">
      <c r="A7" s="3" t="s">
        <v>16</v>
      </c>
      <c r="B7" s="4">
        <v>11</v>
      </c>
      <c r="C7" s="5">
        <v>0</v>
      </c>
      <c r="D7" s="5">
        <v>-25</v>
      </c>
      <c r="E7" s="5">
        <v>8779.5</v>
      </c>
      <c r="F7" s="5">
        <v>8778.9699999999993</v>
      </c>
      <c r="G7" s="5">
        <v>13.17</v>
      </c>
      <c r="H7" s="5">
        <v>0</v>
      </c>
      <c r="I7" s="6">
        <v>219474.33</v>
      </c>
    </row>
    <row r="8" spans="1:9" ht="31.5" x14ac:dyDescent="0.25">
      <c r="A8" s="3" t="s">
        <v>17</v>
      </c>
      <c r="B8" s="4">
        <v>11</v>
      </c>
      <c r="C8" s="5">
        <v>0</v>
      </c>
      <c r="D8" s="5">
        <v>-25</v>
      </c>
      <c r="E8" s="5">
        <v>8776</v>
      </c>
      <c r="F8" s="5">
        <v>8775.4699999999993</v>
      </c>
      <c r="G8" s="5">
        <v>13.16</v>
      </c>
      <c r="H8" s="5">
        <v>0</v>
      </c>
      <c r="I8" s="6">
        <v>219386.84</v>
      </c>
    </row>
    <row r="9" spans="1:9" ht="31.5" x14ac:dyDescent="0.25">
      <c r="A9" s="3" t="s">
        <v>17</v>
      </c>
      <c r="B9" s="4">
        <v>11</v>
      </c>
      <c r="C9" s="5">
        <v>0</v>
      </c>
      <c r="D9" s="5">
        <v>25</v>
      </c>
      <c r="E9" s="5">
        <v>8784.4500000000007</v>
      </c>
      <c r="F9" s="5">
        <v>8784.98</v>
      </c>
      <c r="G9" s="5">
        <v>13.18</v>
      </c>
      <c r="H9" s="5">
        <v>219624.43</v>
      </c>
      <c r="I9" s="6">
        <v>0</v>
      </c>
    </row>
    <row r="10" spans="1:9" ht="31.5" x14ac:dyDescent="0.25">
      <c r="A10" s="3" t="s">
        <v>17</v>
      </c>
      <c r="B10" s="4">
        <v>11</v>
      </c>
      <c r="C10" s="5">
        <v>0</v>
      </c>
      <c r="D10" s="5">
        <v>25</v>
      </c>
      <c r="E10" s="5">
        <v>8784.6</v>
      </c>
      <c r="F10" s="5">
        <v>8785.1299999999992</v>
      </c>
      <c r="G10" s="5">
        <v>13.18</v>
      </c>
      <c r="H10" s="5">
        <v>219628.18</v>
      </c>
      <c r="I10" s="6">
        <v>0</v>
      </c>
    </row>
    <row r="11" spans="1:9" ht="31.5" x14ac:dyDescent="0.25">
      <c r="A11" s="7" t="s">
        <v>18</v>
      </c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  <c r="H11" s="8">
        <v>439252.61</v>
      </c>
      <c r="I11" s="9">
        <v>438861.17</v>
      </c>
    </row>
    <row r="12" spans="1:9" ht="42" x14ac:dyDescent="0.25">
      <c r="A12" s="3" t="s">
        <v>20</v>
      </c>
      <c r="B12" s="4">
        <v>11</v>
      </c>
      <c r="C12" s="5">
        <v>0</v>
      </c>
      <c r="D12" s="5">
        <v>-1250</v>
      </c>
      <c r="E12" s="5">
        <v>179.35</v>
      </c>
      <c r="F12" s="5">
        <v>179.34</v>
      </c>
      <c r="G12" s="5">
        <v>13.45</v>
      </c>
      <c r="H12" s="5">
        <v>0</v>
      </c>
      <c r="I12" s="6">
        <v>224174.05</v>
      </c>
    </row>
    <row r="13" spans="1:9" ht="42" x14ac:dyDescent="0.25">
      <c r="A13" s="3" t="s">
        <v>20</v>
      </c>
      <c r="B13" s="4">
        <v>11</v>
      </c>
      <c r="C13" s="5">
        <v>0</v>
      </c>
      <c r="D13" s="5">
        <v>1250</v>
      </c>
      <c r="E13" s="5">
        <v>176.9</v>
      </c>
      <c r="F13" s="5">
        <v>176.91</v>
      </c>
      <c r="G13" s="5">
        <v>13.26</v>
      </c>
      <c r="H13" s="5">
        <v>221138.26</v>
      </c>
      <c r="I13" s="6">
        <v>0</v>
      </c>
    </row>
    <row r="14" spans="1:9" x14ac:dyDescent="0.25">
      <c r="A14" s="7" t="s">
        <v>21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H14" s="8">
        <v>221138.26</v>
      </c>
      <c r="I14" s="9">
        <v>224174.05</v>
      </c>
    </row>
    <row r="16" spans="1:9" ht="21" x14ac:dyDescent="0.25">
      <c r="A16" s="11" t="s">
        <v>31</v>
      </c>
      <c r="B16" s="52" t="s">
        <v>32</v>
      </c>
      <c r="C16" s="53"/>
      <c r="D16" s="11" t="s">
        <v>33</v>
      </c>
      <c r="E16" s="11" t="s">
        <v>34</v>
      </c>
      <c r="F16" s="52" t="s">
        <v>35</v>
      </c>
      <c r="G16" s="53"/>
      <c r="H16" s="11" t="s">
        <v>36</v>
      </c>
      <c r="I16" s="11" t="s">
        <v>37</v>
      </c>
    </row>
    <row r="17" spans="1:9" x14ac:dyDescent="0.25">
      <c r="A17" s="11">
        <v>2644.35</v>
      </c>
      <c r="B17" s="52">
        <v>66</v>
      </c>
      <c r="C17" s="53"/>
      <c r="D17" s="11">
        <v>80</v>
      </c>
      <c r="E17" s="11">
        <v>0</v>
      </c>
      <c r="F17" s="52">
        <v>14.72</v>
      </c>
      <c r="G17" s="53"/>
      <c r="H17" s="11">
        <v>39.700000000000003</v>
      </c>
      <c r="I17" s="11">
        <v>2443.9299999999998</v>
      </c>
    </row>
  </sheetData>
  <mergeCells count="4">
    <mergeCell ref="B16:C16"/>
    <mergeCell ref="F16:G16"/>
    <mergeCell ref="B17:C17"/>
    <mergeCell ref="F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"/>
  <sheetViews>
    <sheetView topLeftCell="A4" workbookViewId="0">
      <selection activeCell="H38" sqref="H38:I38"/>
    </sheetView>
  </sheetViews>
  <sheetFormatPr defaultRowHeight="15" x14ac:dyDescent="0.25"/>
  <cols>
    <col min="1" max="1" width="39.28515625" customWidth="1"/>
    <col min="9" max="9" width="14.5703125" bestFit="1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ht="15" customHeight="1" x14ac:dyDescent="0.25">
      <c r="A7" s="3" t="s">
        <v>58</v>
      </c>
      <c r="B7" s="4">
        <v>11</v>
      </c>
      <c r="C7" s="5">
        <v>0</v>
      </c>
      <c r="D7" s="5">
        <v>-1000</v>
      </c>
      <c r="E7" s="5">
        <v>319.60000000000002</v>
      </c>
      <c r="F7" s="5">
        <v>319.58</v>
      </c>
      <c r="G7" s="5">
        <v>19.18</v>
      </c>
      <c r="H7" s="5">
        <v>0</v>
      </c>
      <c r="I7" s="6">
        <v>319580.82</v>
      </c>
    </row>
    <row r="8" spans="1:9" ht="15" customHeight="1" x14ac:dyDescent="0.25">
      <c r="A8" s="3" t="s">
        <v>58</v>
      </c>
      <c r="B8" s="4">
        <v>11</v>
      </c>
      <c r="C8" s="5">
        <v>0</v>
      </c>
      <c r="D8" s="5">
        <v>-1000</v>
      </c>
      <c r="E8" s="5">
        <v>321.25</v>
      </c>
      <c r="F8" s="5">
        <v>321.23</v>
      </c>
      <c r="G8" s="5">
        <v>19.28</v>
      </c>
      <c r="H8" s="5">
        <v>0</v>
      </c>
      <c r="I8" s="6">
        <v>321230.71999999997</v>
      </c>
    </row>
    <row r="9" spans="1:9" ht="15" customHeight="1" x14ac:dyDescent="0.25">
      <c r="A9" s="3" t="s">
        <v>58</v>
      </c>
      <c r="B9" s="4">
        <v>11</v>
      </c>
      <c r="C9" s="5">
        <v>0</v>
      </c>
      <c r="D9" s="5">
        <v>1000</v>
      </c>
      <c r="E9" s="5">
        <v>320.10000000000002</v>
      </c>
      <c r="F9" s="5">
        <v>320.12</v>
      </c>
      <c r="G9" s="5">
        <v>19.21</v>
      </c>
      <c r="H9" s="5">
        <v>320119.21000000002</v>
      </c>
      <c r="I9" s="6">
        <v>0</v>
      </c>
    </row>
    <row r="10" spans="1:9" ht="15" customHeight="1" x14ac:dyDescent="0.25">
      <c r="A10" s="3" t="s">
        <v>58</v>
      </c>
      <c r="B10" s="4">
        <v>11</v>
      </c>
      <c r="C10" s="5">
        <v>0</v>
      </c>
      <c r="D10" s="5">
        <v>1000</v>
      </c>
      <c r="E10" s="5">
        <v>321.10000000000002</v>
      </c>
      <c r="F10" s="5">
        <v>321.12</v>
      </c>
      <c r="G10" s="5">
        <v>19.27</v>
      </c>
      <c r="H10" s="5">
        <v>321119.27</v>
      </c>
      <c r="I10" s="6">
        <v>0</v>
      </c>
    </row>
    <row r="11" spans="1:9" ht="15" customHeight="1" x14ac:dyDescent="0.25">
      <c r="A11" s="3" t="s">
        <v>58</v>
      </c>
      <c r="B11" s="4">
        <v>11</v>
      </c>
      <c r="C11" s="5">
        <v>0</v>
      </c>
      <c r="D11" s="5">
        <v>-1000</v>
      </c>
      <c r="E11" s="5">
        <v>322</v>
      </c>
      <c r="F11" s="5">
        <v>321.98</v>
      </c>
      <c r="G11" s="5">
        <v>19.32</v>
      </c>
      <c r="H11" s="5">
        <v>0</v>
      </c>
      <c r="I11" s="6">
        <v>321980.68</v>
      </c>
    </row>
    <row r="12" spans="1:9" ht="15" customHeight="1" x14ac:dyDescent="0.25">
      <c r="A12" s="3" t="s">
        <v>58</v>
      </c>
      <c r="B12" s="4">
        <v>11</v>
      </c>
      <c r="C12" s="5">
        <v>0</v>
      </c>
      <c r="D12" s="5">
        <v>1000</v>
      </c>
      <c r="E12" s="5">
        <v>320.8</v>
      </c>
      <c r="F12" s="5">
        <v>320.82</v>
      </c>
      <c r="G12" s="5">
        <v>19.25</v>
      </c>
      <c r="H12" s="5">
        <v>320819.25</v>
      </c>
      <c r="I12" s="6">
        <v>0</v>
      </c>
    </row>
    <row r="13" spans="1:9" ht="15" customHeight="1" x14ac:dyDescent="0.25">
      <c r="A13" s="42" t="s">
        <v>120</v>
      </c>
      <c r="B13" s="4"/>
      <c r="C13" s="5"/>
      <c r="D13" s="5">
        <v>3000</v>
      </c>
      <c r="E13" s="5"/>
      <c r="F13" s="5">
        <v>320.69</v>
      </c>
      <c r="G13" s="5">
        <v>320.93</v>
      </c>
      <c r="H13" s="5"/>
      <c r="I13" s="6"/>
    </row>
    <row r="14" spans="1:9" ht="15" customHeight="1" x14ac:dyDescent="0.25">
      <c r="A14" s="7" t="s">
        <v>127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H14" s="8">
        <v>962057.73</v>
      </c>
      <c r="I14" s="9">
        <v>962792.22</v>
      </c>
    </row>
    <row r="15" spans="1:9" ht="15" customHeight="1" x14ac:dyDescent="0.25">
      <c r="A15" s="3" t="s">
        <v>66</v>
      </c>
      <c r="B15" s="4">
        <v>11</v>
      </c>
      <c r="C15" s="5">
        <v>0</v>
      </c>
      <c r="D15" s="5">
        <v>-1250</v>
      </c>
      <c r="E15" s="5">
        <v>185.55</v>
      </c>
      <c r="F15" s="5">
        <v>185.54</v>
      </c>
      <c r="G15" s="5">
        <v>13.91</v>
      </c>
      <c r="H15" s="5">
        <v>0</v>
      </c>
      <c r="I15" s="6">
        <v>231923.59</v>
      </c>
    </row>
    <row r="16" spans="1:9" ht="15" customHeight="1" x14ac:dyDescent="0.25">
      <c r="A16" s="3" t="s">
        <v>66</v>
      </c>
      <c r="B16" s="4">
        <v>11</v>
      </c>
      <c r="C16" s="5">
        <v>0</v>
      </c>
      <c r="D16" s="5">
        <v>-1250</v>
      </c>
      <c r="E16" s="5">
        <v>185.6</v>
      </c>
      <c r="F16" s="5">
        <v>185.59</v>
      </c>
      <c r="G16" s="5">
        <v>13.93</v>
      </c>
      <c r="H16" s="5">
        <v>0</v>
      </c>
      <c r="I16" s="6">
        <v>231986.07</v>
      </c>
    </row>
    <row r="17" spans="1:9" ht="15" customHeight="1" x14ac:dyDescent="0.25">
      <c r="A17" s="3" t="s">
        <v>66</v>
      </c>
      <c r="B17" s="4">
        <v>11</v>
      </c>
      <c r="C17" s="5">
        <v>0</v>
      </c>
      <c r="D17" s="5">
        <v>1250</v>
      </c>
      <c r="E17" s="5">
        <v>184.65</v>
      </c>
      <c r="F17" s="5">
        <v>184.66</v>
      </c>
      <c r="G17" s="5">
        <v>13.85</v>
      </c>
      <c r="H17" s="5">
        <v>230826.35</v>
      </c>
      <c r="I17" s="6">
        <v>0</v>
      </c>
    </row>
    <row r="18" spans="1:9" ht="15" customHeight="1" x14ac:dyDescent="0.25">
      <c r="A18" s="3" t="s">
        <v>66</v>
      </c>
      <c r="B18" s="4">
        <v>11</v>
      </c>
      <c r="C18" s="5">
        <v>0</v>
      </c>
      <c r="D18" s="5">
        <v>1250</v>
      </c>
      <c r="E18" s="5">
        <v>183.75</v>
      </c>
      <c r="F18" s="5">
        <v>183.76</v>
      </c>
      <c r="G18" s="5">
        <v>13.79</v>
      </c>
      <c r="H18" s="5">
        <v>229701.29</v>
      </c>
      <c r="I18" s="6">
        <v>0</v>
      </c>
    </row>
    <row r="19" spans="1:9" ht="15" customHeight="1" x14ac:dyDescent="0.25">
      <c r="A19" s="42" t="s">
        <v>120</v>
      </c>
      <c r="B19" s="4"/>
      <c r="C19" s="5"/>
      <c r="D19" s="5">
        <v>2500</v>
      </c>
      <c r="E19" s="5"/>
      <c r="F19" s="5">
        <v>184.21</v>
      </c>
      <c r="G19" s="5">
        <v>185.57</v>
      </c>
      <c r="H19" s="5"/>
      <c r="I19" s="6"/>
    </row>
    <row r="20" spans="1:9" ht="15" customHeight="1" x14ac:dyDescent="0.25">
      <c r="A20" s="7" t="s">
        <v>128</v>
      </c>
      <c r="B20" s="8" t="s">
        <v>19</v>
      </c>
      <c r="C20" s="8" t="s">
        <v>19</v>
      </c>
      <c r="D20" s="8" t="s">
        <v>19</v>
      </c>
      <c r="E20" s="8" t="s">
        <v>19</v>
      </c>
      <c r="F20" s="8" t="s">
        <v>19</v>
      </c>
      <c r="G20" s="8" t="s">
        <v>19</v>
      </c>
      <c r="H20" s="8">
        <v>460527.64</v>
      </c>
      <c r="I20" s="9">
        <v>463909.66</v>
      </c>
    </row>
    <row r="21" spans="1:9" ht="15" customHeight="1" x14ac:dyDescent="0.25">
      <c r="A21" s="3" t="s">
        <v>72</v>
      </c>
      <c r="B21" s="4">
        <v>11</v>
      </c>
      <c r="C21" s="5">
        <v>0</v>
      </c>
      <c r="D21" s="5">
        <v>-1000</v>
      </c>
      <c r="E21" s="5">
        <v>222</v>
      </c>
      <c r="F21" s="5">
        <v>221.99</v>
      </c>
      <c r="G21" s="5">
        <v>13.32</v>
      </c>
      <c r="H21" s="5">
        <v>0</v>
      </c>
      <c r="I21" s="6">
        <v>221986.68</v>
      </c>
    </row>
    <row r="22" spans="1:9" ht="15" customHeight="1" x14ac:dyDescent="0.25">
      <c r="A22" s="3" t="s">
        <v>72</v>
      </c>
      <c r="B22" s="4">
        <v>11</v>
      </c>
      <c r="C22" s="5">
        <v>0</v>
      </c>
      <c r="D22" s="5">
        <v>1000</v>
      </c>
      <c r="E22" s="5">
        <v>222.7</v>
      </c>
      <c r="F22" s="5">
        <v>222.71</v>
      </c>
      <c r="G22" s="5">
        <v>13.36</v>
      </c>
      <c r="H22" s="5">
        <v>222713.36</v>
      </c>
      <c r="I22" s="6">
        <v>0</v>
      </c>
    </row>
    <row r="23" spans="1:9" ht="15" customHeight="1" x14ac:dyDescent="0.25">
      <c r="A23" s="3" t="s">
        <v>72</v>
      </c>
      <c r="B23" s="4">
        <v>11</v>
      </c>
      <c r="C23" s="5">
        <v>0</v>
      </c>
      <c r="D23" s="5">
        <v>1000</v>
      </c>
      <c r="E23" s="5">
        <v>222.6</v>
      </c>
      <c r="F23" s="5">
        <v>222.61</v>
      </c>
      <c r="G23" s="5">
        <v>13.36</v>
      </c>
      <c r="H23" s="5">
        <v>222613.36</v>
      </c>
      <c r="I23" s="6">
        <v>0</v>
      </c>
    </row>
    <row r="24" spans="1:9" ht="15" customHeight="1" x14ac:dyDescent="0.25">
      <c r="A24" s="3" t="s">
        <v>72</v>
      </c>
      <c r="B24" s="4">
        <v>11</v>
      </c>
      <c r="C24" s="5">
        <v>0</v>
      </c>
      <c r="D24" s="5">
        <v>-1000</v>
      </c>
      <c r="E24" s="5">
        <v>221.6</v>
      </c>
      <c r="F24" s="5">
        <v>221.59</v>
      </c>
      <c r="G24" s="5">
        <v>13.3</v>
      </c>
      <c r="H24" s="5">
        <v>0</v>
      </c>
      <c r="I24" s="6">
        <v>221586.7</v>
      </c>
    </row>
    <row r="25" spans="1:9" ht="15" customHeight="1" x14ac:dyDescent="0.25">
      <c r="A25" s="42" t="s">
        <v>120</v>
      </c>
      <c r="B25" s="4"/>
      <c r="C25" s="5"/>
      <c r="D25" s="5">
        <v>2000</v>
      </c>
      <c r="E25" s="5"/>
      <c r="F25" s="5">
        <v>222.66</v>
      </c>
      <c r="G25" s="5">
        <v>221.79</v>
      </c>
      <c r="H25" s="5"/>
      <c r="I25" s="6"/>
    </row>
    <row r="26" spans="1:9" ht="15" customHeight="1" x14ac:dyDescent="0.25">
      <c r="A26" s="7" t="s">
        <v>129</v>
      </c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8" t="s">
        <v>19</v>
      </c>
      <c r="H26" s="8">
        <v>445326.72</v>
      </c>
      <c r="I26" s="9">
        <v>443573.38</v>
      </c>
    </row>
    <row r="27" spans="1:9" ht="15" customHeight="1" x14ac:dyDescent="0.25">
      <c r="A27" s="3" t="s">
        <v>91</v>
      </c>
      <c r="B27" s="4">
        <v>11</v>
      </c>
      <c r="C27" s="5">
        <v>0</v>
      </c>
      <c r="D27" s="5">
        <v>-500</v>
      </c>
      <c r="E27" s="5">
        <v>655.8</v>
      </c>
      <c r="F27" s="5">
        <v>655.76</v>
      </c>
      <c r="G27" s="5">
        <v>19.68</v>
      </c>
      <c r="H27" s="5">
        <v>0</v>
      </c>
      <c r="I27" s="6">
        <v>327880.32000000001</v>
      </c>
    </row>
    <row r="28" spans="1:9" ht="15" customHeight="1" x14ac:dyDescent="0.25">
      <c r="A28" s="3" t="s">
        <v>91</v>
      </c>
      <c r="B28" s="4">
        <v>11</v>
      </c>
      <c r="C28" s="5">
        <v>0</v>
      </c>
      <c r="D28" s="5">
        <v>500</v>
      </c>
      <c r="E28" s="5">
        <v>657.5</v>
      </c>
      <c r="F28" s="5">
        <v>657.54</v>
      </c>
      <c r="G28" s="5">
        <v>19.73</v>
      </c>
      <c r="H28" s="5">
        <v>328769.73</v>
      </c>
      <c r="I28" s="6">
        <v>0</v>
      </c>
    </row>
    <row r="29" spans="1:9" ht="15" customHeight="1" x14ac:dyDescent="0.25">
      <c r="A29" s="42" t="s">
        <v>120</v>
      </c>
      <c r="B29" s="4"/>
      <c r="C29" s="5"/>
      <c r="D29" s="5">
        <v>500</v>
      </c>
      <c r="E29" s="5"/>
      <c r="F29" s="5"/>
      <c r="G29" s="5"/>
      <c r="H29" s="5"/>
      <c r="I29" s="6"/>
    </row>
    <row r="30" spans="1:9" ht="15" customHeight="1" x14ac:dyDescent="0.25">
      <c r="A30" s="7" t="s">
        <v>130</v>
      </c>
      <c r="B30" s="8" t="s">
        <v>19</v>
      </c>
      <c r="C30" s="8" t="s">
        <v>19</v>
      </c>
      <c r="D30" s="8" t="s">
        <v>19</v>
      </c>
      <c r="E30" s="8" t="s">
        <v>19</v>
      </c>
      <c r="F30" s="8" t="s">
        <v>19</v>
      </c>
      <c r="G30" s="8" t="s">
        <v>19</v>
      </c>
      <c r="H30" s="8">
        <v>328769.73</v>
      </c>
      <c r="I30" s="9">
        <v>327880.32000000001</v>
      </c>
    </row>
    <row r="31" spans="1:9" ht="15" customHeight="1" x14ac:dyDescent="0.25">
      <c r="A31" s="3" t="s">
        <v>116</v>
      </c>
      <c r="B31" s="4">
        <v>11</v>
      </c>
      <c r="C31" s="5">
        <v>0</v>
      </c>
      <c r="D31" s="5">
        <v>-1250</v>
      </c>
      <c r="E31" s="5">
        <v>337.35</v>
      </c>
      <c r="F31" s="5">
        <v>337.33</v>
      </c>
      <c r="G31" s="5">
        <v>25.3</v>
      </c>
      <c r="H31" s="5">
        <v>0</v>
      </c>
      <c r="I31" s="6">
        <v>421662.2</v>
      </c>
    </row>
    <row r="32" spans="1:9" ht="15" customHeight="1" x14ac:dyDescent="0.25">
      <c r="A32" s="3" t="s">
        <v>116</v>
      </c>
      <c r="B32" s="4">
        <v>11</v>
      </c>
      <c r="C32" s="5">
        <v>0</v>
      </c>
      <c r="D32" s="5">
        <v>1250</v>
      </c>
      <c r="E32" s="5">
        <v>336.15</v>
      </c>
      <c r="F32" s="5">
        <v>336.17</v>
      </c>
      <c r="G32" s="5">
        <v>25.21</v>
      </c>
      <c r="H32" s="5">
        <v>420212.71</v>
      </c>
      <c r="I32" s="6">
        <v>0</v>
      </c>
    </row>
    <row r="33" spans="1:9" ht="15" customHeight="1" x14ac:dyDescent="0.25">
      <c r="A33" s="3" t="s">
        <v>116</v>
      </c>
      <c r="B33" s="4">
        <v>11</v>
      </c>
      <c r="C33" s="5">
        <v>0</v>
      </c>
      <c r="D33" s="5">
        <v>1250</v>
      </c>
      <c r="E33" s="5">
        <v>335.9</v>
      </c>
      <c r="F33" s="5">
        <v>335.92</v>
      </c>
      <c r="G33" s="5">
        <v>25.19</v>
      </c>
      <c r="H33" s="5">
        <v>419900.19</v>
      </c>
      <c r="I33" s="6">
        <v>0</v>
      </c>
    </row>
    <row r="34" spans="1:9" ht="15" customHeight="1" x14ac:dyDescent="0.25">
      <c r="A34" s="3" t="s">
        <v>116</v>
      </c>
      <c r="B34" s="4">
        <v>11</v>
      </c>
      <c r="C34" s="5">
        <v>0</v>
      </c>
      <c r="D34" s="5">
        <v>-1250</v>
      </c>
      <c r="E34" s="5">
        <v>337.1</v>
      </c>
      <c r="F34" s="5">
        <v>337.08</v>
      </c>
      <c r="G34" s="5">
        <v>25.29</v>
      </c>
      <c r="H34" s="5">
        <v>0</v>
      </c>
      <c r="I34" s="6">
        <v>421349.71</v>
      </c>
    </row>
    <row r="35" spans="1:9" ht="15" customHeight="1" x14ac:dyDescent="0.25">
      <c r="A35" s="3" t="s">
        <v>116</v>
      </c>
      <c r="B35" s="4">
        <v>11</v>
      </c>
      <c r="C35" s="5">
        <v>0</v>
      </c>
      <c r="D35" s="5">
        <v>-1250</v>
      </c>
      <c r="E35" s="5">
        <v>335.8</v>
      </c>
      <c r="F35" s="5">
        <v>335.78</v>
      </c>
      <c r="G35" s="5">
        <v>25.19</v>
      </c>
      <c r="H35" s="5">
        <v>0</v>
      </c>
      <c r="I35" s="6">
        <v>419724.81</v>
      </c>
    </row>
    <row r="36" spans="1:9" ht="15" customHeight="1" x14ac:dyDescent="0.25">
      <c r="A36" s="3" t="s">
        <v>116</v>
      </c>
      <c r="B36" s="4">
        <v>11</v>
      </c>
      <c r="C36" s="5">
        <v>0</v>
      </c>
      <c r="D36" s="5">
        <v>1250</v>
      </c>
      <c r="E36" s="5">
        <v>335.3</v>
      </c>
      <c r="F36" s="5">
        <v>335.32</v>
      </c>
      <c r="G36" s="5">
        <v>25.15</v>
      </c>
      <c r="H36" s="5">
        <v>419150.15</v>
      </c>
      <c r="I36" s="6">
        <v>0</v>
      </c>
    </row>
    <row r="37" spans="1:9" ht="15" customHeight="1" x14ac:dyDescent="0.25">
      <c r="A37" s="42" t="s">
        <v>120</v>
      </c>
      <c r="B37" s="4"/>
      <c r="C37" s="5"/>
      <c r="D37" s="5">
        <v>3750</v>
      </c>
      <c r="E37" s="5"/>
      <c r="F37" s="5">
        <v>335.8</v>
      </c>
      <c r="G37" s="5">
        <v>336.73</v>
      </c>
      <c r="H37" s="5"/>
      <c r="I37" s="6"/>
    </row>
    <row r="38" spans="1:9" ht="15" customHeight="1" x14ac:dyDescent="0.25">
      <c r="A38" s="7" t="s">
        <v>131</v>
      </c>
      <c r="B38" s="8" t="s">
        <v>19</v>
      </c>
      <c r="C38" s="8" t="s">
        <v>19</v>
      </c>
      <c r="D38" s="8" t="s">
        <v>19</v>
      </c>
      <c r="E38" s="8" t="s">
        <v>19</v>
      </c>
      <c r="F38" s="8" t="s">
        <v>19</v>
      </c>
      <c r="G38" s="8" t="s">
        <v>19</v>
      </c>
      <c r="H38" s="8">
        <v>1259263.05</v>
      </c>
      <c r="I38" s="9">
        <v>1262736.72</v>
      </c>
    </row>
    <row r="39" spans="1:9" ht="21" x14ac:dyDescent="0.25">
      <c r="A39" s="11" t="s">
        <v>31</v>
      </c>
      <c r="B39" s="52" t="s">
        <v>32</v>
      </c>
      <c r="C39" s="53"/>
      <c r="D39" s="11" t="s">
        <v>33</v>
      </c>
      <c r="E39" s="11" t="s">
        <v>34</v>
      </c>
      <c r="F39" s="52" t="s">
        <v>35</v>
      </c>
      <c r="G39" s="53"/>
      <c r="H39" s="11" t="s">
        <v>36</v>
      </c>
      <c r="I39" s="11" t="s">
        <v>37</v>
      </c>
    </row>
    <row r="40" spans="1:9" x14ac:dyDescent="0.25">
      <c r="A40" s="11">
        <v>4947.43</v>
      </c>
      <c r="B40" s="52">
        <v>346</v>
      </c>
      <c r="C40" s="53"/>
      <c r="D40" s="11">
        <v>416</v>
      </c>
      <c r="E40" s="11">
        <v>0</v>
      </c>
      <c r="F40" s="52">
        <v>76.95</v>
      </c>
      <c r="G40" s="53"/>
      <c r="H40" s="11">
        <v>207.51</v>
      </c>
      <c r="I40" s="11">
        <v>3900.97</v>
      </c>
    </row>
  </sheetData>
  <mergeCells count="4">
    <mergeCell ref="B40:C40"/>
    <mergeCell ref="F40:G40"/>
    <mergeCell ref="B39:C39"/>
    <mergeCell ref="F39:G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7"/>
  <sheetViews>
    <sheetView workbookViewId="0">
      <selection activeCell="A20" sqref="A20"/>
    </sheetView>
  </sheetViews>
  <sheetFormatPr defaultRowHeight="15" x14ac:dyDescent="0.25"/>
  <cols>
    <col min="1" max="1" width="53.42578125" customWidth="1"/>
    <col min="9" max="9" width="14.5703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ht="15" customHeight="1" x14ac:dyDescent="0.25">
      <c r="A8" s="3" t="s">
        <v>58</v>
      </c>
      <c r="B8" s="4">
        <v>11</v>
      </c>
      <c r="C8" s="5">
        <v>0</v>
      </c>
      <c r="D8" s="5">
        <v>-1000</v>
      </c>
      <c r="E8" s="5">
        <v>317</v>
      </c>
      <c r="F8" s="5">
        <v>316.98</v>
      </c>
      <c r="G8" s="5">
        <v>19.02</v>
      </c>
      <c r="H8" s="5">
        <v>0</v>
      </c>
      <c r="I8" s="6">
        <v>316980.98</v>
      </c>
    </row>
    <row r="9" spans="1:9" ht="15" customHeight="1" x14ac:dyDescent="0.25">
      <c r="A9" s="3" t="s">
        <v>58</v>
      </c>
      <c r="B9" s="4">
        <v>11</v>
      </c>
      <c r="C9" s="5">
        <v>0</v>
      </c>
      <c r="D9" s="5">
        <v>-1000</v>
      </c>
      <c r="E9" s="5">
        <v>318.8</v>
      </c>
      <c r="F9" s="5">
        <v>318.77999999999997</v>
      </c>
      <c r="G9" s="5">
        <v>19.13</v>
      </c>
      <c r="H9" s="5">
        <v>0</v>
      </c>
      <c r="I9" s="6">
        <v>318780.87</v>
      </c>
    </row>
    <row r="10" spans="1:9" ht="15" customHeight="1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318.64999999999998</v>
      </c>
      <c r="F10" s="5">
        <v>318.63</v>
      </c>
      <c r="G10" s="5">
        <v>19.12</v>
      </c>
      <c r="H10" s="5">
        <v>0</v>
      </c>
      <c r="I10" s="6">
        <v>318630.88</v>
      </c>
    </row>
    <row r="11" spans="1:9" ht="15" customHeight="1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319.89999999999998</v>
      </c>
      <c r="F11" s="5">
        <v>319.92</v>
      </c>
      <c r="G11" s="5">
        <v>19.190000000000001</v>
      </c>
      <c r="H11" s="5">
        <v>319919.19</v>
      </c>
      <c r="I11" s="6">
        <v>0</v>
      </c>
    </row>
    <row r="12" spans="1:9" ht="15" customHeight="1" x14ac:dyDescent="0.25">
      <c r="A12" s="3" t="s">
        <v>58</v>
      </c>
      <c r="B12" s="4">
        <v>11</v>
      </c>
      <c r="C12" s="5">
        <v>0</v>
      </c>
      <c r="D12" s="5">
        <v>1000</v>
      </c>
      <c r="E12" s="5">
        <v>316.05</v>
      </c>
      <c r="F12" s="5">
        <v>316.07</v>
      </c>
      <c r="G12" s="5">
        <v>18.96</v>
      </c>
      <c r="H12" s="5">
        <v>316068.96000000002</v>
      </c>
      <c r="I12" s="6">
        <v>0</v>
      </c>
    </row>
    <row r="13" spans="1:9" ht="15" customHeight="1" x14ac:dyDescent="0.25">
      <c r="A13" s="3" t="s">
        <v>58</v>
      </c>
      <c r="B13" s="4">
        <v>11</v>
      </c>
      <c r="C13" s="5">
        <v>0</v>
      </c>
      <c r="D13" s="5">
        <v>-1000</v>
      </c>
      <c r="E13" s="5">
        <v>317</v>
      </c>
      <c r="F13" s="5">
        <v>316.98</v>
      </c>
      <c r="G13" s="5">
        <v>19.02</v>
      </c>
      <c r="H13" s="5">
        <v>0</v>
      </c>
      <c r="I13" s="6">
        <v>316980.98</v>
      </c>
    </row>
    <row r="14" spans="1:9" ht="15" customHeight="1" x14ac:dyDescent="0.25">
      <c r="A14" s="3" t="s">
        <v>58</v>
      </c>
      <c r="B14" s="4">
        <v>11</v>
      </c>
      <c r="C14" s="5">
        <v>0</v>
      </c>
      <c r="D14" s="5">
        <v>1000</v>
      </c>
      <c r="E14" s="5">
        <v>317.7</v>
      </c>
      <c r="F14" s="5">
        <v>317.72000000000003</v>
      </c>
      <c r="G14" s="5">
        <v>19.059999999999999</v>
      </c>
      <c r="H14" s="5">
        <v>317719.06</v>
      </c>
      <c r="I14" s="6">
        <v>0</v>
      </c>
    </row>
    <row r="15" spans="1:9" ht="15" customHeight="1" x14ac:dyDescent="0.25">
      <c r="A15" s="3" t="s">
        <v>58</v>
      </c>
      <c r="B15" s="4">
        <v>11</v>
      </c>
      <c r="C15" s="5">
        <v>0</v>
      </c>
      <c r="D15" s="5">
        <v>1000</v>
      </c>
      <c r="E15" s="5">
        <v>317.60000000000002</v>
      </c>
      <c r="F15" s="5">
        <v>317.62</v>
      </c>
      <c r="G15" s="5">
        <v>19.059999999999999</v>
      </c>
      <c r="H15" s="5">
        <v>317619.06</v>
      </c>
      <c r="I15" s="6">
        <v>0</v>
      </c>
    </row>
    <row r="16" spans="1:9" ht="15" customHeight="1" x14ac:dyDescent="0.25">
      <c r="A16" s="3" t="s">
        <v>58</v>
      </c>
      <c r="B16" s="4">
        <v>11</v>
      </c>
      <c r="C16" s="5">
        <v>0</v>
      </c>
      <c r="D16" s="5">
        <v>1000</v>
      </c>
      <c r="E16" s="5">
        <v>318.10000000000002</v>
      </c>
      <c r="F16" s="5">
        <v>318.12</v>
      </c>
      <c r="G16" s="5">
        <v>19.09</v>
      </c>
      <c r="H16" s="5">
        <v>318119.09000000003</v>
      </c>
      <c r="I16" s="6">
        <v>0</v>
      </c>
    </row>
    <row r="17" spans="1:9" ht="15" customHeight="1" x14ac:dyDescent="0.25">
      <c r="A17" s="3" t="s">
        <v>58</v>
      </c>
      <c r="B17" s="4">
        <v>11</v>
      </c>
      <c r="C17" s="5">
        <v>0</v>
      </c>
      <c r="D17" s="5">
        <v>-1000</v>
      </c>
      <c r="E17" s="5">
        <v>319.5</v>
      </c>
      <c r="F17" s="5">
        <v>319.48</v>
      </c>
      <c r="G17" s="5">
        <v>19.170000000000002</v>
      </c>
      <c r="H17" s="5">
        <v>0</v>
      </c>
      <c r="I17" s="6">
        <v>319480.83</v>
      </c>
    </row>
    <row r="18" spans="1:9" ht="15" customHeight="1" x14ac:dyDescent="0.25">
      <c r="A18" s="3" t="s">
        <v>58</v>
      </c>
      <c r="B18" s="4">
        <v>11</v>
      </c>
      <c r="C18" s="5">
        <v>0</v>
      </c>
      <c r="D18" s="5">
        <v>1000</v>
      </c>
      <c r="E18" s="5">
        <v>317.05</v>
      </c>
      <c r="F18" s="5">
        <v>317.07</v>
      </c>
      <c r="G18" s="5">
        <v>19.02</v>
      </c>
      <c r="H18" s="5">
        <v>317069.02</v>
      </c>
      <c r="I18" s="6">
        <v>0</v>
      </c>
    </row>
    <row r="19" spans="1:9" ht="15" customHeight="1" x14ac:dyDescent="0.25">
      <c r="A19" s="3" t="s">
        <v>58</v>
      </c>
      <c r="B19" s="4">
        <v>11</v>
      </c>
      <c r="C19" s="5">
        <v>0</v>
      </c>
      <c r="D19" s="5">
        <v>-1000</v>
      </c>
      <c r="E19" s="5">
        <v>319.5</v>
      </c>
      <c r="F19" s="5">
        <v>319.48</v>
      </c>
      <c r="G19" s="5">
        <v>19.170000000000002</v>
      </c>
      <c r="H19" s="5">
        <v>0</v>
      </c>
      <c r="I19" s="6">
        <v>319480.83</v>
      </c>
    </row>
    <row r="20" spans="1:9" ht="15" customHeight="1" x14ac:dyDescent="0.25">
      <c r="A20" s="42" t="s">
        <v>120</v>
      </c>
      <c r="B20" s="43"/>
      <c r="C20" s="44"/>
      <c r="D20" s="44">
        <v>5000</v>
      </c>
      <c r="E20" s="44"/>
      <c r="F20" s="44">
        <v>317.75</v>
      </c>
      <c r="G20" s="44">
        <v>318.38</v>
      </c>
      <c r="H20" s="44"/>
      <c r="I20" s="6"/>
    </row>
    <row r="21" spans="1:9" ht="15" customHeight="1" x14ac:dyDescent="0.25">
      <c r="A21" s="7" t="s">
        <v>121</v>
      </c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8" t="s">
        <v>19</v>
      </c>
      <c r="H21" s="8">
        <v>1906514.38</v>
      </c>
      <c r="I21" s="9">
        <v>1910335.37</v>
      </c>
    </row>
    <row r="22" spans="1:9" ht="15" customHeight="1" x14ac:dyDescent="0.25">
      <c r="A22" s="3" t="s">
        <v>94</v>
      </c>
      <c r="B22" s="4">
        <v>11</v>
      </c>
      <c r="C22" s="5">
        <v>0</v>
      </c>
      <c r="D22" s="5">
        <v>500</v>
      </c>
      <c r="E22" s="5">
        <v>750.25</v>
      </c>
      <c r="F22" s="5">
        <v>750.3</v>
      </c>
      <c r="G22" s="5">
        <v>22.51</v>
      </c>
      <c r="H22" s="5">
        <v>375147.51</v>
      </c>
      <c r="I22" s="6">
        <v>0</v>
      </c>
    </row>
    <row r="23" spans="1:9" ht="15" customHeight="1" x14ac:dyDescent="0.25">
      <c r="A23" s="3" t="s">
        <v>94</v>
      </c>
      <c r="B23" s="4">
        <v>11</v>
      </c>
      <c r="C23" s="5">
        <v>0</v>
      </c>
      <c r="D23" s="5">
        <v>-500</v>
      </c>
      <c r="E23" s="5">
        <v>750</v>
      </c>
      <c r="F23" s="5">
        <v>749.96</v>
      </c>
      <c r="G23" s="5">
        <v>22.5</v>
      </c>
      <c r="H23" s="5">
        <v>0</v>
      </c>
      <c r="I23" s="6">
        <v>374977.5</v>
      </c>
    </row>
    <row r="24" spans="1:9" ht="15" customHeight="1" x14ac:dyDescent="0.25">
      <c r="A24" s="3" t="s">
        <v>94</v>
      </c>
      <c r="B24" s="4">
        <v>11</v>
      </c>
      <c r="C24" s="5">
        <v>0</v>
      </c>
      <c r="D24" s="5">
        <v>-500</v>
      </c>
      <c r="E24" s="5">
        <v>752.4</v>
      </c>
      <c r="F24" s="5">
        <v>752.35</v>
      </c>
      <c r="G24" s="5">
        <v>22.57</v>
      </c>
      <c r="H24" s="5">
        <v>0</v>
      </c>
      <c r="I24" s="6">
        <v>376177.43</v>
      </c>
    </row>
    <row r="25" spans="1:9" ht="15" customHeight="1" x14ac:dyDescent="0.25">
      <c r="A25" s="3" t="s">
        <v>94</v>
      </c>
      <c r="B25" s="4">
        <v>11</v>
      </c>
      <c r="C25" s="5">
        <v>0</v>
      </c>
      <c r="D25" s="5">
        <v>500</v>
      </c>
      <c r="E25" s="5">
        <v>749</v>
      </c>
      <c r="F25" s="5">
        <v>749.04</v>
      </c>
      <c r="G25" s="5">
        <v>22.47</v>
      </c>
      <c r="H25" s="5">
        <v>374522.47</v>
      </c>
      <c r="I25" s="6">
        <v>0</v>
      </c>
    </row>
    <row r="26" spans="1:9" ht="15" customHeight="1" x14ac:dyDescent="0.25">
      <c r="A26" s="42" t="s">
        <v>120</v>
      </c>
      <c r="B26" s="4"/>
      <c r="C26" s="5"/>
      <c r="D26" s="44">
        <v>1000</v>
      </c>
      <c r="E26" s="44"/>
      <c r="F26" s="44">
        <v>749.67</v>
      </c>
      <c r="G26" s="44">
        <v>751.16</v>
      </c>
      <c r="H26" s="5"/>
      <c r="I26" s="6"/>
    </row>
    <row r="27" spans="1:9" ht="15" customHeight="1" x14ac:dyDescent="0.25">
      <c r="A27" s="7" t="s">
        <v>122</v>
      </c>
      <c r="B27" s="8" t="s">
        <v>19</v>
      </c>
      <c r="C27" s="8" t="s">
        <v>19</v>
      </c>
      <c r="D27" s="8" t="s">
        <v>19</v>
      </c>
      <c r="E27" s="8" t="s">
        <v>19</v>
      </c>
      <c r="F27" s="8" t="s">
        <v>19</v>
      </c>
      <c r="G27" s="8" t="s">
        <v>19</v>
      </c>
      <c r="H27" s="8">
        <v>749669.98</v>
      </c>
      <c r="I27" s="9">
        <v>751154.93</v>
      </c>
    </row>
    <row r="28" spans="1:9" ht="15" customHeight="1" x14ac:dyDescent="0.25">
      <c r="A28" s="3" t="s">
        <v>123</v>
      </c>
      <c r="B28" s="4">
        <v>11</v>
      </c>
      <c r="C28" s="5">
        <v>0</v>
      </c>
      <c r="D28" s="5">
        <v>1000</v>
      </c>
      <c r="E28" s="5">
        <v>184.95</v>
      </c>
      <c r="F28" s="5">
        <v>184.96</v>
      </c>
      <c r="G28" s="5">
        <v>11.1</v>
      </c>
      <c r="H28" s="5">
        <v>184961.1</v>
      </c>
      <c r="I28" s="6">
        <v>0</v>
      </c>
    </row>
    <row r="29" spans="1:9" ht="15" customHeight="1" x14ac:dyDescent="0.25">
      <c r="A29" s="3" t="s">
        <v>123</v>
      </c>
      <c r="B29" s="4">
        <v>11</v>
      </c>
      <c r="C29" s="5">
        <v>0</v>
      </c>
      <c r="D29" s="5">
        <v>1000</v>
      </c>
      <c r="E29" s="5">
        <v>185.15</v>
      </c>
      <c r="F29" s="5">
        <v>185.16</v>
      </c>
      <c r="G29" s="5">
        <v>11.11</v>
      </c>
      <c r="H29" s="5">
        <v>185161.11</v>
      </c>
      <c r="I29" s="6">
        <v>0</v>
      </c>
    </row>
    <row r="30" spans="1:9" ht="15" customHeight="1" x14ac:dyDescent="0.25">
      <c r="A30" s="3" t="s">
        <v>123</v>
      </c>
      <c r="B30" s="4">
        <v>11</v>
      </c>
      <c r="C30" s="5">
        <v>0</v>
      </c>
      <c r="D30" s="5">
        <v>-1000</v>
      </c>
      <c r="E30" s="5">
        <v>185</v>
      </c>
      <c r="F30" s="5">
        <v>184.99</v>
      </c>
      <c r="G30" s="5">
        <v>11.1</v>
      </c>
      <c r="H30" s="5">
        <v>0</v>
      </c>
      <c r="I30" s="6">
        <v>184988.9</v>
      </c>
    </row>
    <row r="31" spans="1:9" ht="15" customHeight="1" x14ac:dyDescent="0.25">
      <c r="A31" s="3" t="s">
        <v>123</v>
      </c>
      <c r="B31" s="4">
        <v>11</v>
      </c>
      <c r="C31" s="5">
        <v>0</v>
      </c>
      <c r="D31" s="5">
        <v>-1000</v>
      </c>
      <c r="E31" s="5">
        <v>185.2</v>
      </c>
      <c r="F31" s="5">
        <v>185.19</v>
      </c>
      <c r="G31" s="5">
        <v>11.11</v>
      </c>
      <c r="H31" s="5">
        <v>0</v>
      </c>
      <c r="I31" s="6">
        <v>185188.89</v>
      </c>
    </row>
    <row r="32" spans="1:9" ht="15" customHeight="1" x14ac:dyDescent="0.25">
      <c r="A32" s="3" t="s">
        <v>123</v>
      </c>
      <c r="B32" s="4">
        <v>11</v>
      </c>
      <c r="C32" s="5">
        <v>0</v>
      </c>
      <c r="D32" s="5">
        <v>-1000</v>
      </c>
      <c r="E32" s="5">
        <v>188</v>
      </c>
      <c r="F32" s="5">
        <v>187.99</v>
      </c>
      <c r="G32" s="5">
        <v>11.28</v>
      </c>
      <c r="H32" s="5">
        <v>0</v>
      </c>
      <c r="I32" s="6">
        <v>187988.72</v>
      </c>
    </row>
    <row r="33" spans="1:9" ht="15" customHeight="1" x14ac:dyDescent="0.25">
      <c r="A33" s="3" t="s">
        <v>123</v>
      </c>
      <c r="B33" s="4">
        <v>11</v>
      </c>
      <c r="C33" s="5">
        <v>0</v>
      </c>
      <c r="D33" s="5">
        <v>1000</v>
      </c>
      <c r="E33" s="5">
        <v>185.2</v>
      </c>
      <c r="F33" s="5">
        <v>185.21</v>
      </c>
      <c r="G33" s="5">
        <v>11.11</v>
      </c>
      <c r="H33" s="5">
        <v>185211.11</v>
      </c>
      <c r="I33" s="6">
        <v>0</v>
      </c>
    </row>
    <row r="34" spans="1:9" ht="15" customHeight="1" x14ac:dyDescent="0.25">
      <c r="A34" s="42" t="s">
        <v>120</v>
      </c>
      <c r="B34" s="4"/>
      <c r="C34" s="5"/>
      <c r="D34" s="44">
        <v>3000</v>
      </c>
      <c r="E34" s="44"/>
      <c r="F34" s="44">
        <v>185.11</v>
      </c>
      <c r="G34" s="44">
        <v>186.06</v>
      </c>
      <c r="H34" s="5"/>
      <c r="I34" s="6"/>
    </row>
    <row r="35" spans="1:9" ht="15" customHeight="1" x14ac:dyDescent="0.25">
      <c r="A35" s="7" t="s">
        <v>124</v>
      </c>
      <c r="B35" s="8" t="s">
        <v>19</v>
      </c>
      <c r="C35" s="8" t="s">
        <v>19</v>
      </c>
      <c r="D35" s="8" t="s">
        <v>19</v>
      </c>
      <c r="E35" s="8" t="s">
        <v>19</v>
      </c>
      <c r="F35" s="8" t="s">
        <v>19</v>
      </c>
      <c r="G35" s="8" t="s">
        <v>19</v>
      </c>
      <c r="H35" s="8">
        <v>555333.31999999995</v>
      </c>
      <c r="I35" s="9">
        <v>558166.51</v>
      </c>
    </row>
    <row r="36" spans="1:9" ht="21" x14ac:dyDescent="0.25">
      <c r="A36" s="11" t="s">
        <v>31</v>
      </c>
      <c r="B36" s="52" t="s">
        <v>32</v>
      </c>
      <c r="C36" s="53"/>
      <c r="D36" s="11" t="s">
        <v>33</v>
      </c>
      <c r="E36" s="11" t="s">
        <v>34</v>
      </c>
      <c r="F36" s="52" t="s">
        <v>35</v>
      </c>
      <c r="G36" s="53"/>
      <c r="H36" s="11" t="s">
        <v>36</v>
      </c>
      <c r="I36" s="11" t="s">
        <v>37</v>
      </c>
    </row>
    <row r="37" spans="1:9" x14ac:dyDescent="0.25">
      <c r="A37" s="11">
        <v>8139.13</v>
      </c>
      <c r="B37" s="52">
        <v>322</v>
      </c>
      <c r="C37" s="53"/>
      <c r="D37" s="11">
        <v>386</v>
      </c>
      <c r="E37" s="11">
        <v>0</v>
      </c>
      <c r="F37" s="52">
        <v>71.540000000000006</v>
      </c>
      <c r="G37" s="53"/>
      <c r="H37" s="11">
        <v>192.94</v>
      </c>
      <c r="I37" s="11">
        <v>7166.65</v>
      </c>
    </row>
  </sheetData>
  <mergeCells count="4">
    <mergeCell ref="B37:C37"/>
    <mergeCell ref="F37:G37"/>
    <mergeCell ref="B36:C36"/>
    <mergeCell ref="F36:G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1"/>
  <sheetViews>
    <sheetView topLeftCell="A10" workbookViewId="0">
      <selection activeCell="I41" sqref="I41"/>
    </sheetView>
  </sheetViews>
  <sheetFormatPr defaultRowHeight="15" x14ac:dyDescent="0.25"/>
  <cols>
    <col min="1" max="1" width="40.140625" customWidth="1"/>
    <col min="9" max="9" width="14.5703125" bestFit="1" customWidth="1"/>
  </cols>
  <sheetData>
    <row r="5" spans="1:9" ht="21" x14ac:dyDescent="0.25">
      <c r="A5" s="10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</row>
    <row r="6" spans="1:9" ht="15" customHeight="1" x14ac:dyDescent="0.25">
      <c r="A6" s="3" t="s">
        <v>91</v>
      </c>
      <c r="B6" s="4">
        <v>11</v>
      </c>
      <c r="C6" s="5">
        <v>0</v>
      </c>
      <c r="D6" s="5">
        <v>500</v>
      </c>
      <c r="E6" s="5">
        <v>638</v>
      </c>
      <c r="F6" s="5">
        <v>638.04</v>
      </c>
      <c r="G6" s="5">
        <v>19.14</v>
      </c>
      <c r="H6" s="5">
        <v>319019.14</v>
      </c>
      <c r="I6" s="6">
        <v>0</v>
      </c>
    </row>
    <row r="7" spans="1:9" ht="15" customHeight="1" x14ac:dyDescent="0.25">
      <c r="A7" s="3" t="s">
        <v>91</v>
      </c>
      <c r="B7" s="4">
        <v>11</v>
      </c>
      <c r="C7" s="5">
        <v>0</v>
      </c>
      <c r="D7" s="5">
        <v>-500</v>
      </c>
      <c r="E7" s="5">
        <v>634.5</v>
      </c>
      <c r="F7" s="5">
        <v>634.46</v>
      </c>
      <c r="G7" s="5">
        <v>19.04</v>
      </c>
      <c r="H7" s="5">
        <v>0</v>
      </c>
      <c r="I7" s="6">
        <v>317230.96000000002</v>
      </c>
    </row>
    <row r="8" spans="1:9" ht="15" customHeight="1" x14ac:dyDescent="0.25">
      <c r="A8" s="3" t="s">
        <v>91</v>
      </c>
      <c r="B8" s="4">
        <v>11</v>
      </c>
      <c r="C8" s="5">
        <v>0</v>
      </c>
      <c r="D8" s="5">
        <v>-500</v>
      </c>
      <c r="E8" s="5">
        <v>634.6</v>
      </c>
      <c r="F8" s="5">
        <v>634.55999999999995</v>
      </c>
      <c r="G8" s="5">
        <v>19.04</v>
      </c>
      <c r="H8" s="5">
        <v>0</v>
      </c>
      <c r="I8" s="6">
        <v>317280.96000000002</v>
      </c>
    </row>
    <row r="9" spans="1:9" ht="15" customHeight="1" x14ac:dyDescent="0.25">
      <c r="A9" s="3" t="s">
        <v>91</v>
      </c>
      <c r="B9" s="4">
        <v>11</v>
      </c>
      <c r="C9" s="5">
        <v>0</v>
      </c>
      <c r="D9" s="5">
        <v>500</v>
      </c>
      <c r="E9" s="5">
        <v>638</v>
      </c>
      <c r="F9" s="5">
        <v>638.04</v>
      </c>
      <c r="G9" s="5">
        <v>19.14</v>
      </c>
      <c r="H9" s="5">
        <v>319019.14</v>
      </c>
      <c r="I9" s="6">
        <v>0</v>
      </c>
    </row>
    <row r="10" spans="1:9" ht="15" customHeight="1" x14ac:dyDescent="0.25">
      <c r="A10" s="3" t="s">
        <v>91</v>
      </c>
      <c r="B10" s="4">
        <v>11</v>
      </c>
      <c r="C10" s="5">
        <v>0</v>
      </c>
      <c r="D10" s="5">
        <v>500</v>
      </c>
      <c r="E10" s="5">
        <v>633</v>
      </c>
      <c r="F10" s="5">
        <v>633.04</v>
      </c>
      <c r="G10" s="5">
        <v>18.989999999999998</v>
      </c>
      <c r="H10" s="5">
        <v>316518.99</v>
      </c>
      <c r="I10" s="6">
        <v>0</v>
      </c>
    </row>
    <row r="11" spans="1:9" ht="15" customHeight="1" x14ac:dyDescent="0.25">
      <c r="A11" s="3" t="s">
        <v>91</v>
      </c>
      <c r="B11" s="4">
        <v>11</v>
      </c>
      <c r="C11" s="5">
        <v>0</v>
      </c>
      <c r="D11" s="5">
        <v>-500</v>
      </c>
      <c r="E11" s="5">
        <v>636.6</v>
      </c>
      <c r="F11" s="5">
        <v>636.55999999999995</v>
      </c>
      <c r="G11" s="5">
        <v>19.100000000000001</v>
      </c>
      <c r="H11" s="5">
        <v>0</v>
      </c>
      <c r="I11" s="6">
        <v>318280.90000000002</v>
      </c>
    </row>
    <row r="12" spans="1:9" ht="15" customHeight="1" x14ac:dyDescent="0.25">
      <c r="A12" s="3" t="s">
        <v>91</v>
      </c>
      <c r="B12" s="4">
        <v>11</v>
      </c>
      <c r="C12" s="5">
        <v>0</v>
      </c>
      <c r="D12" s="5">
        <v>-500</v>
      </c>
      <c r="E12" s="5">
        <v>633</v>
      </c>
      <c r="F12" s="5">
        <v>632.96</v>
      </c>
      <c r="G12" s="5">
        <v>18.989999999999998</v>
      </c>
      <c r="H12" s="5">
        <v>0</v>
      </c>
      <c r="I12" s="6">
        <v>316481.01</v>
      </c>
    </row>
    <row r="13" spans="1:9" ht="15" customHeight="1" x14ac:dyDescent="0.25">
      <c r="A13" s="3" t="s">
        <v>91</v>
      </c>
      <c r="B13" s="4">
        <v>11</v>
      </c>
      <c r="C13" s="5">
        <v>0</v>
      </c>
      <c r="D13" s="5">
        <v>500</v>
      </c>
      <c r="E13" s="5">
        <v>633</v>
      </c>
      <c r="F13" s="5">
        <v>633.04</v>
      </c>
      <c r="G13" s="5">
        <v>18.989999999999998</v>
      </c>
      <c r="H13" s="5">
        <v>316518.99</v>
      </c>
      <c r="I13" s="6">
        <v>0</v>
      </c>
    </row>
    <row r="14" spans="1:9" ht="15" customHeight="1" x14ac:dyDescent="0.25">
      <c r="A14" s="3" t="s">
        <v>91</v>
      </c>
      <c r="B14" s="4">
        <v>11</v>
      </c>
      <c r="C14" s="5">
        <v>0</v>
      </c>
      <c r="D14" s="5">
        <v>500</v>
      </c>
      <c r="E14" s="5">
        <v>632.5</v>
      </c>
      <c r="F14" s="5">
        <v>632.54</v>
      </c>
      <c r="G14" s="5">
        <v>18.98</v>
      </c>
      <c r="H14" s="5">
        <v>316268.98</v>
      </c>
      <c r="I14" s="6">
        <v>0</v>
      </c>
    </row>
    <row r="15" spans="1:9" ht="15" customHeight="1" x14ac:dyDescent="0.25">
      <c r="A15" s="3" t="s">
        <v>91</v>
      </c>
      <c r="B15" s="4">
        <v>11</v>
      </c>
      <c r="C15" s="5">
        <v>0</v>
      </c>
      <c r="D15" s="5">
        <v>-500</v>
      </c>
      <c r="E15" s="5">
        <v>636.25</v>
      </c>
      <c r="F15" s="5">
        <v>636.21</v>
      </c>
      <c r="G15" s="5">
        <v>19.09</v>
      </c>
      <c r="H15" s="5">
        <v>0</v>
      </c>
      <c r="I15" s="6">
        <v>318105.90999999997</v>
      </c>
    </row>
    <row r="16" spans="1:9" ht="15" customHeight="1" x14ac:dyDescent="0.25">
      <c r="A16" s="42" t="s">
        <v>120</v>
      </c>
      <c r="B16" s="43"/>
      <c r="C16" s="44"/>
      <c r="D16" s="44">
        <v>2500</v>
      </c>
      <c r="E16" s="44"/>
      <c r="F16" s="44">
        <v>634.94000000000005</v>
      </c>
      <c r="G16" s="44">
        <v>634.95000000000005</v>
      </c>
      <c r="H16" s="5"/>
      <c r="I16" s="6"/>
    </row>
    <row r="17" spans="1:9" ht="15" customHeight="1" x14ac:dyDescent="0.25">
      <c r="A17" s="7" t="s">
        <v>115</v>
      </c>
      <c r="B17" s="8" t="s">
        <v>19</v>
      </c>
      <c r="C17" s="8" t="s">
        <v>19</v>
      </c>
      <c r="D17" s="8" t="s">
        <v>19</v>
      </c>
      <c r="E17" s="8" t="s">
        <v>19</v>
      </c>
      <c r="F17" s="8" t="s">
        <v>19</v>
      </c>
      <c r="G17" s="8" t="s">
        <v>19</v>
      </c>
      <c r="H17" s="8">
        <v>1587345.24</v>
      </c>
      <c r="I17" s="9">
        <v>1587379.74</v>
      </c>
    </row>
    <row r="18" spans="1:9" ht="15" customHeight="1" x14ac:dyDescent="0.25">
      <c r="A18" s="3" t="s">
        <v>116</v>
      </c>
      <c r="B18" s="4">
        <v>11</v>
      </c>
      <c r="C18" s="5">
        <v>0</v>
      </c>
      <c r="D18" s="5">
        <v>-1250</v>
      </c>
      <c r="E18" s="5">
        <v>329</v>
      </c>
      <c r="F18" s="5">
        <v>328.98</v>
      </c>
      <c r="G18" s="5">
        <v>24.68</v>
      </c>
      <c r="H18" s="5">
        <v>0</v>
      </c>
      <c r="I18" s="6">
        <v>411225.32</v>
      </c>
    </row>
    <row r="19" spans="1:9" ht="15" customHeight="1" x14ac:dyDescent="0.25">
      <c r="A19" s="3" t="s">
        <v>116</v>
      </c>
      <c r="B19" s="4">
        <v>11</v>
      </c>
      <c r="C19" s="5">
        <v>0</v>
      </c>
      <c r="D19" s="5">
        <v>1250</v>
      </c>
      <c r="E19" s="5">
        <v>332.25</v>
      </c>
      <c r="F19" s="5">
        <v>332.27</v>
      </c>
      <c r="G19" s="5">
        <v>24.93</v>
      </c>
      <c r="H19" s="5">
        <v>415337.43</v>
      </c>
      <c r="I19" s="6">
        <v>0</v>
      </c>
    </row>
    <row r="20" spans="1:9" ht="15" customHeight="1" x14ac:dyDescent="0.25">
      <c r="A20" s="3" t="s">
        <v>116</v>
      </c>
      <c r="B20" s="4">
        <v>11</v>
      </c>
      <c r="C20" s="5">
        <v>0</v>
      </c>
      <c r="D20" s="5">
        <v>1250</v>
      </c>
      <c r="E20" s="5">
        <v>330.7</v>
      </c>
      <c r="F20" s="5">
        <v>330.72</v>
      </c>
      <c r="G20" s="5">
        <v>24.8</v>
      </c>
      <c r="H20" s="5">
        <v>413399.8</v>
      </c>
      <c r="I20" s="6">
        <v>0</v>
      </c>
    </row>
    <row r="21" spans="1:9" ht="15" customHeight="1" x14ac:dyDescent="0.25">
      <c r="A21" s="3" t="s">
        <v>116</v>
      </c>
      <c r="B21" s="4">
        <v>11</v>
      </c>
      <c r="C21" s="5">
        <v>0</v>
      </c>
      <c r="D21" s="5">
        <v>1250</v>
      </c>
      <c r="E21" s="5">
        <v>328.75</v>
      </c>
      <c r="F21" s="5">
        <v>328.77</v>
      </c>
      <c r="G21" s="5">
        <v>24.66</v>
      </c>
      <c r="H21" s="5">
        <v>410962.16</v>
      </c>
      <c r="I21" s="6">
        <v>0</v>
      </c>
    </row>
    <row r="22" spans="1:9" ht="15" customHeight="1" x14ac:dyDescent="0.25">
      <c r="A22" s="3" t="s">
        <v>116</v>
      </c>
      <c r="B22" s="4">
        <v>11</v>
      </c>
      <c r="C22" s="5">
        <v>0</v>
      </c>
      <c r="D22" s="5">
        <v>-1250</v>
      </c>
      <c r="E22" s="5">
        <v>333.75</v>
      </c>
      <c r="F22" s="5">
        <v>333.73</v>
      </c>
      <c r="G22" s="5">
        <v>25.04</v>
      </c>
      <c r="H22" s="5">
        <v>0</v>
      </c>
      <c r="I22" s="6">
        <v>417162.46</v>
      </c>
    </row>
    <row r="23" spans="1:9" ht="15" customHeight="1" x14ac:dyDescent="0.25">
      <c r="A23" s="3" t="s">
        <v>116</v>
      </c>
      <c r="B23" s="4">
        <v>11</v>
      </c>
      <c r="C23" s="5">
        <v>0</v>
      </c>
      <c r="D23" s="5">
        <v>-1250</v>
      </c>
      <c r="E23" s="5">
        <v>333.2</v>
      </c>
      <c r="F23" s="5">
        <v>333.18</v>
      </c>
      <c r="G23" s="5">
        <v>24.99</v>
      </c>
      <c r="H23" s="5">
        <v>0</v>
      </c>
      <c r="I23" s="6">
        <v>416475.01</v>
      </c>
    </row>
    <row r="24" spans="1:9" ht="15" customHeight="1" x14ac:dyDescent="0.25">
      <c r="A24" s="3" t="s">
        <v>116</v>
      </c>
      <c r="B24" s="4">
        <v>11</v>
      </c>
      <c r="C24" s="5">
        <v>0</v>
      </c>
      <c r="D24" s="5">
        <v>1250</v>
      </c>
      <c r="E24" s="5">
        <v>330.4</v>
      </c>
      <c r="F24" s="5">
        <v>330.42</v>
      </c>
      <c r="G24" s="5">
        <v>24.78</v>
      </c>
      <c r="H24" s="5">
        <v>413024.78</v>
      </c>
      <c r="I24" s="6">
        <v>0</v>
      </c>
    </row>
    <row r="25" spans="1:9" ht="15" customHeight="1" x14ac:dyDescent="0.25">
      <c r="A25" s="3" t="s">
        <v>116</v>
      </c>
      <c r="B25" s="4">
        <v>11</v>
      </c>
      <c r="C25" s="5">
        <v>0</v>
      </c>
      <c r="D25" s="5">
        <v>1250</v>
      </c>
      <c r="E25" s="5">
        <v>330.45</v>
      </c>
      <c r="F25" s="5">
        <v>330.47</v>
      </c>
      <c r="G25" s="5">
        <v>24.79</v>
      </c>
      <c r="H25" s="5">
        <v>413087.29</v>
      </c>
      <c r="I25" s="6">
        <v>0</v>
      </c>
    </row>
    <row r="26" spans="1:9" ht="15" customHeight="1" x14ac:dyDescent="0.25">
      <c r="A26" s="3" t="s">
        <v>116</v>
      </c>
      <c r="B26" s="4">
        <v>11</v>
      </c>
      <c r="C26" s="5">
        <v>0</v>
      </c>
      <c r="D26" s="5">
        <v>-1250</v>
      </c>
      <c r="E26" s="5">
        <v>328</v>
      </c>
      <c r="F26" s="5">
        <v>327.98</v>
      </c>
      <c r="G26" s="5">
        <v>24.6</v>
      </c>
      <c r="H26" s="5">
        <v>0</v>
      </c>
      <c r="I26" s="6">
        <v>409975.4</v>
      </c>
    </row>
    <row r="27" spans="1:9" ht="15" customHeight="1" x14ac:dyDescent="0.25">
      <c r="A27" s="3" t="s">
        <v>116</v>
      </c>
      <c r="B27" s="4">
        <v>11</v>
      </c>
      <c r="C27" s="5">
        <v>0</v>
      </c>
      <c r="D27" s="5">
        <v>-1250</v>
      </c>
      <c r="E27" s="5">
        <v>329.3</v>
      </c>
      <c r="F27" s="5">
        <v>329.28</v>
      </c>
      <c r="G27" s="5">
        <v>24.7</v>
      </c>
      <c r="H27" s="5">
        <v>0</v>
      </c>
      <c r="I27" s="6">
        <v>411600.3</v>
      </c>
    </row>
    <row r="28" spans="1:9" ht="15" customHeight="1" x14ac:dyDescent="0.25">
      <c r="A28" s="3" t="s">
        <v>116</v>
      </c>
      <c r="B28" s="4">
        <v>11</v>
      </c>
      <c r="C28" s="5">
        <v>0</v>
      </c>
      <c r="D28" s="5">
        <v>1250</v>
      </c>
      <c r="E28" s="5">
        <v>330.7</v>
      </c>
      <c r="F28" s="5">
        <v>330.72</v>
      </c>
      <c r="G28" s="5">
        <v>24.8</v>
      </c>
      <c r="H28" s="5">
        <v>413399.8</v>
      </c>
      <c r="I28" s="6">
        <v>0</v>
      </c>
    </row>
    <row r="29" spans="1:9" ht="15" customHeight="1" x14ac:dyDescent="0.25">
      <c r="A29" s="3" t="s">
        <v>116</v>
      </c>
      <c r="B29" s="4">
        <v>11</v>
      </c>
      <c r="C29" s="5">
        <v>0</v>
      </c>
      <c r="D29" s="5">
        <v>-1250</v>
      </c>
      <c r="E29" s="5">
        <v>329.4</v>
      </c>
      <c r="F29" s="5">
        <v>329.38</v>
      </c>
      <c r="G29" s="5">
        <v>24.7</v>
      </c>
      <c r="H29" s="5">
        <v>0</v>
      </c>
      <c r="I29" s="6">
        <v>411725.3</v>
      </c>
    </row>
    <row r="30" spans="1:9" ht="15" customHeight="1" x14ac:dyDescent="0.25">
      <c r="A30" s="42" t="s">
        <v>120</v>
      </c>
      <c r="B30" s="4"/>
      <c r="C30" s="5"/>
      <c r="D30" s="44">
        <v>7500</v>
      </c>
      <c r="E30" s="44"/>
      <c r="F30" s="44">
        <v>330.56</v>
      </c>
      <c r="G30" s="44">
        <v>330.42</v>
      </c>
      <c r="H30" s="5"/>
      <c r="I30" s="6"/>
    </row>
    <row r="31" spans="1:9" ht="15" customHeight="1" x14ac:dyDescent="0.25">
      <c r="A31" s="7" t="s">
        <v>117</v>
      </c>
      <c r="B31" s="8" t="s">
        <v>19</v>
      </c>
      <c r="C31" s="8" t="s">
        <v>19</v>
      </c>
      <c r="D31" s="8" t="s">
        <v>19</v>
      </c>
      <c r="E31" s="8" t="s">
        <v>19</v>
      </c>
      <c r="F31" s="8" t="s">
        <v>19</v>
      </c>
      <c r="G31" s="8" t="s">
        <v>19</v>
      </c>
      <c r="H31" s="8">
        <v>2479211.2599999998</v>
      </c>
      <c r="I31" s="9">
        <v>2478163.79</v>
      </c>
    </row>
    <row r="32" spans="1:9" ht="15" customHeight="1" x14ac:dyDescent="0.25">
      <c r="A32" s="3" t="s">
        <v>118</v>
      </c>
      <c r="B32" s="4">
        <v>11</v>
      </c>
      <c r="C32" s="5">
        <v>0</v>
      </c>
      <c r="D32" s="5">
        <v>-1250</v>
      </c>
      <c r="E32" s="5">
        <v>168.5</v>
      </c>
      <c r="F32" s="5">
        <v>168.49</v>
      </c>
      <c r="G32" s="5">
        <v>12.64</v>
      </c>
      <c r="H32" s="5">
        <v>0</v>
      </c>
      <c r="I32" s="6">
        <v>210612.36</v>
      </c>
    </row>
    <row r="33" spans="1:9" ht="15" customHeight="1" x14ac:dyDescent="0.25">
      <c r="A33" s="3" t="s">
        <v>118</v>
      </c>
      <c r="B33" s="4">
        <v>11</v>
      </c>
      <c r="C33" s="5">
        <v>0</v>
      </c>
      <c r="D33" s="5">
        <v>1250</v>
      </c>
      <c r="E33" s="5">
        <v>167.2</v>
      </c>
      <c r="F33" s="5">
        <v>167.21</v>
      </c>
      <c r="G33" s="5">
        <v>12.54</v>
      </c>
      <c r="H33" s="5">
        <v>209012.54</v>
      </c>
      <c r="I33" s="6">
        <v>0</v>
      </c>
    </row>
    <row r="34" spans="1:9" ht="15" customHeight="1" x14ac:dyDescent="0.25">
      <c r="A34" s="3" t="s">
        <v>118</v>
      </c>
      <c r="B34" s="4">
        <v>11</v>
      </c>
      <c r="C34" s="5">
        <v>0</v>
      </c>
      <c r="D34" s="5">
        <v>-1250</v>
      </c>
      <c r="E34" s="5">
        <v>167.5</v>
      </c>
      <c r="F34" s="5">
        <v>167.49</v>
      </c>
      <c r="G34" s="5">
        <v>12.56</v>
      </c>
      <c r="H34" s="5">
        <v>0</v>
      </c>
      <c r="I34" s="6">
        <v>209362.44</v>
      </c>
    </row>
    <row r="35" spans="1:9" ht="15" customHeight="1" x14ac:dyDescent="0.25">
      <c r="A35" s="3" t="s">
        <v>118</v>
      </c>
      <c r="B35" s="4">
        <v>11</v>
      </c>
      <c r="C35" s="5">
        <v>0</v>
      </c>
      <c r="D35" s="5">
        <v>1250</v>
      </c>
      <c r="E35" s="5">
        <v>167.65</v>
      </c>
      <c r="F35" s="5">
        <v>167.66</v>
      </c>
      <c r="G35" s="5">
        <v>12.58</v>
      </c>
      <c r="H35" s="5">
        <v>209575.08</v>
      </c>
      <c r="I35" s="6">
        <v>0</v>
      </c>
    </row>
    <row r="36" spans="1:9" ht="15" customHeight="1" x14ac:dyDescent="0.25">
      <c r="A36" s="3" t="s">
        <v>118</v>
      </c>
      <c r="B36" s="4">
        <v>11</v>
      </c>
      <c r="C36" s="5">
        <v>0</v>
      </c>
      <c r="D36" s="5">
        <v>1250</v>
      </c>
      <c r="E36" s="5">
        <v>167.65</v>
      </c>
      <c r="F36" s="5">
        <v>167.66</v>
      </c>
      <c r="G36" s="5">
        <v>12.58</v>
      </c>
      <c r="H36" s="5">
        <v>209575.08</v>
      </c>
      <c r="I36" s="6">
        <v>0</v>
      </c>
    </row>
    <row r="37" spans="1:9" ht="15" customHeight="1" x14ac:dyDescent="0.25">
      <c r="A37" s="3" t="s">
        <v>118</v>
      </c>
      <c r="B37" s="4">
        <v>11</v>
      </c>
      <c r="C37" s="5">
        <v>0</v>
      </c>
      <c r="D37" s="5">
        <v>-1250</v>
      </c>
      <c r="E37" s="5">
        <v>167.2</v>
      </c>
      <c r="F37" s="5">
        <v>167.19</v>
      </c>
      <c r="G37" s="5">
        <v>12.54</v>
      </c>
      <c r="H37" s="5">
        <v>0</v>
      </c>
      <c r="I37" s="6">
        <v>208987.46</v>
      </c>
    </row>
    <row r="38" spans="1:9" ht="15" customHeight="1" x14ac:dyDescent="0.25">
      <c r="A38" s="42" t="s">
        <v>120</v>
      </c>
      <c r="B38" s="4"/>
      <c r="C38" s="5"/>
      <c r="D38" s="44">
        <v>3750</v>
      </c>
      <c r="E38" s="44"/>
      <c r="F38" s="44">
        <v>167.51</v>
      </c>
      <c r="G38" s="44">
        <v>167.23</v>
      </c>
      <c r="H38" s="5"/>
      <c r="I38" s="6"/>
    </row>
    <row r="39" spans="1:9" x14ac:dyDescent="0.25">
      <c r="A39" s="7" t="s">
        <v>119</v>
      </c>
      <c r="B39" s="8" t="s">
        <v>19</v>
      </c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>
        <v>628162.69999999995</v>
      </c>
      <c r="I39" s="9">
        <v>628962.26</v>
      </c>
    </row>
    <row r="40" spans="1:9" ht="21" x14ac:dyDescent="0.25">
      <c r="A40" s="11" t="s">
        <v>31</v>
      </c>
      <c r="B40" s="52" t="s">
        <v>32</v>
      </c>
      <c r="C40" s="53"/>
      <c r="D40" s="11" t="s">
        <v>33</v>
      </c>
      <c r="E40" s="11" t="s">
        <v>34</v>
      </c>
      <c r="F40" s="52" t="s">
        <v>35</v>
      </c>
      <c r="G40" s="53"/>
      <c r="H40" s="11" t="s">
        <v>36</v>
      </c>
      <c r="I40" s="11" t="s">
        <v>37</v>
      </c>
    </row>
    <row r="41" spans="1:9" x14ac:dyDescent="0.25">
      <c r="A41" s="11">
        <v>-213.41</v>
      </c>
      <c r="B41" s="52">
        <v>469</v>
      </c>
      <c r="C41" s="53"/>
      <c r="D41" s="11">
        <v>564</v>
      </c>
      <c r="E41" s="11">
        <v>0</v>
      </c>
      <c r="F41" s="52">
        <v>104.46</v>
      </c>
      <c r="G41" s="53"/>
      <c r="H41" s="11">
        <v>281.68</v>
      </c>
      <c r="I41" s="11">
        <v>-1632.55</v>
      </c>
    </row>
  </sheetData>
  <mergeCells count="4">
    <mergeCell ref="B41:C41"/>
    <mergeCell ref="F41:G41"/>
    <mergeCell ref="B40:C40"/>
    <mergeCell ref="F40:G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1"/>
  <sheetViews>
    <sheetView topLeftCell="A7" workbookViewId="0">
      <selection activeCell="G26" sqref="G26"/>
    </sheetView>
  </sheetViews>
  <sheetFormatPr defaultRowHeight="15" x14ac:dyDescent="0.25"/>
  <cols>
    <col min="1" max="1" width="35.140625" customWidth="1"/>
    <col min="9" max="9" width="13.42578125" bestFit="1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x14ac:dyDescent="0.25">
      <c r="A7" s="3" t="s">
        <v>58</v>
      </c>
      <c r="B7" s="4">
        <v>11</v>
      </c>
      <c r="C7" s="5">
        <v>0</v>
      </c>
      <c r="D7" s="5">
        <v>-1000</v>
      </c>
      <c r="E7" s="5">
        <v>316.8</v>
      </c>
      <c r="F7" s="5">
        <v>316.77999999999997</v>
      </c>
      <c r="G7" s="5">
        <v>19.010000000000002</v>
      </c>
      <c r="H7" s="5">
        <v>0</v>
      </c>
      <c r="I7" s="6">
        <v>316780.99</v>
      </c>
    </row>
    <row r="8" spans="1:9" ht="42" x14ac:dyDescent="0.25">
      <c r="A8" s="3" t="s">
        <v>58</v>
      </c>
      <c r="B8" s="4">
        <v>11</v>
      </c>
      <c r="C8" s="5">
        <v>0</v>
      </c>
      <c r="D8" s="5">
        <v>1000</v>
      </c>
      <c r="E8" s="5">
        <v>314</v>
      </c>
      <c r="F8" s="5">
        <v>314.02</v>
      </c>
      <c r="G8" s="5">
        <v>18.84</v>
      </c>
      <c r="H8" s="5">
        <v>314018.84000000003</v>
      </c>
      <c r="I8" s="6">
        <v>0</v>
      </c>
    </row>
    <row r="9" spans="1:9" ht="42" x14ac:dyDescent="0.25">
      <c r="A9" s="3" t="s">
        <v>58</v>
      </c>
      <c r="B9" s="4">
        <v>11</v>
      </c>
      <c r="C9" s="5">
        <v>0</v>
      </c>
      <c r="D9" s="5">
        <v>1000</v>
      </c>
      <c r="E9" s="5">
        <v>314.5</v>
      </c>
      <c r="F9" s="5">
        <v>314.52</v>
      </c>
      <c r="G9" s="5">
        <v>18.87</v>
      </c>
      <c r="H9" s="5">
        <v>314518.87</v>
      </c>
      <c r="I9" s="6">
        <v>0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317</v>
      </c>
      <c r="F10" s="5">
        <v>316.98</v>
      </c>
      <c r="G10" s="5">
        <v>19.02</v>
      </c>
      <c r="H10" s="5">
        <v>0</v>
      </c>
      <c r="I10" s="6">
        <v>316980.98</v>
      </c>
    </row>
    <row r="11" spans="1:9" ht="42" x14ac:dyDescent="0.25">
      <c r="A11" s="7" t="s">
        <v>113</v>
      </c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  <c r="H11" s="8">
        <v>628537.71</v>
      </c>
      <c r="I11" s="9">
        <v>633761.97</v>
      </c>
    </row>
    <row r="12" spans="1:9" ht="42" x14ac:dyDescent="0.25">
      <c r="A12" s="3" t="s">
        <v>66</v>
      </c>
      <c r="B12" s="4">
        <v>11</v>
      </c>
      <c r="C12" s="5">
        <v>0</v>
      </c>
      <c r="D12" s="5">
        <v>-1250</v>
      </c>
      <c r="E12" s="5">
        <v>180</v>
      </c>
      <c r="F12" s="5">
        <v>179.99</v>
      </c>
      <c r="G12" s="5">
        <v>13.5</v>
      </c>
      <c r="H12" s="5">
        <v>0</v>
      </c>
      <c r="I12" s="6">
        <v>224986.5</v>
      </c>
    </row>
    <row r="13" spans="1:9" ht="42" x14ac:dyDescent="0.25">
      <c r="A13" s="3" t="s">
        <v>66</v>
      </c>
      <c r="B13" s="4">
        <v>11</v>
      </c>
      <c r="C13" s="5">
        <v>0</v>
      </c>
      <c r="D13" s="5">
        <v>1250</v>
      </c>
      <c r="E13" s="5">
        <v>179.3</v>
      </c>
      <c r="F13" s="5">
        <v>179.31</v>
      </c>
      <c r="G13" s="5">
        <v>13.45</v>
      </c>
      <c r="H13" s="5">
        <v>224138.45</v>
      </c>
      <c r="I13" s="6">
        <v>0</v>
      </c>
    </row>
    <row r="14" spans="1:9" ht="42" x14ac:dyDescent="0.25">
      <c r="A14" s="3" t="s">
        <v>66</v>
      </c>
      <c r="B14" s="4">
        <v>11</v>
      </c>
      <c r="C14" s="5">
        <v>0</v>
      </c>
      <c r="D14" s="5">
        <v>1250</v>
      </c>
      <c r="E14" s="5">
        <v>179.15</v>
      </c>
      <c r="F14" s="5">
        <v>179.16</v>
      </c>
      <c r="G14" s="5">
        <v>13.44</v>
      </c>
      <c r="H14" s="5">
        <v>223950.94</v>
      </c>
      <c r="I14" s="6">
        <v>0</v>
      </c>
    </row>
    <row r="15" spans="1:9" ht="42" x14ac:dyDescent="0.25">
      <c r="A15" s="3" t="s">
        <v>66</v>
      </c>
      <c r="B15" s="4">
        <v>11</v>
      </c>
      <c r="C15" s="5">
        <v>0</v>
      </c>
      <c r="D15" s="5">
        <v>-1250</v>
      </c>
      <c r="E15" s="5">
        <v>179.15</v>
      </c>
      <c r="F15" s="5">
        <v>179.14</v>
      </c>
      <c r="G15" s="5">
        <v>13.44</v>
      </c>
      <c r="H15" s="5">
        <v>0</v>
      </c>
      <c r="I15" s="6">
        <v>223924.06</v>
      </c>
    </row>
    <row r="16" spans="1:9" ht="42" x14ac:dyDescent="0.25">
      <c r="A16" s="3" t="s">
        <v>66</v>
      </c>
      <c r="B16" s="4">
        <v>11</v>
      </c>
      <c r="C16" s="5">
        <v>0</v>
      </c>
      <c r="D16" s="5">
        <v>-1250</v>
      </c>
      <c r="E16" s="5">
        <v>178.95</v>
      </c>
      <c r="F16" s="5">
        <v>178.94</v>
      </c>
      <c r="G16" s="5">
        <v>13.43</v>
      </c>
      <c r="H16" s="5">
        <v>0</v>
      </c>
      <c r="I16" s="6">
        <v>223674.07</v>
      </c>
    </row>
    <row r="17" spans="1:9" x14ac:dyDescent="0.25">
      <c r="A17" s="3" t="s">
        <v>66</v>
      </c>
      <c r="B17" s="4">
        <v>11</v>
      </c>
      <c r="C17" s="5">
        <v>0</v>
      </c>
      <c r="D17" s="5">
        <v>1250</v>
      </c>
      <c r="E17" s="5">
        <v>179.15</v>
      </c>
      <c r="F17" s="5">
        <v>179.16</v>
      </c>
      <c r="G17" s="5">
        <v>13.44</v>
      </c>
      <c r="H17" s="5">
        <v>223950.94</v>
      </c>
      <c r="I17" s="6">
        <v>0</v>
      </c>
    </row>
    <row r="18" spans="1:9" x14ac:dyDescent="0.25">
      <c r="A18" s="3" t="s">
        <v>66</v>
      </c>
      <c r="B18" s="4">
        <v>11</v>
      </c>
      <c r="C18" s="5">
        <v>0</v>
      </c>
      <c r="D18" s="5">
        <v>-1250</v>
      </c>
      <c r="E18" s="5">
        <v>179.85</v>
      </c>
      <c r="F18" s="5">
        <v>179.84</v>
      </c>
      <c r="G18" s="5">
        <v>13.49</v>
      </c>
      <c r="H18" s="5">
        <v>0</v>
      </c>
      <c r="I18" s="6">
        <v>224799.01</v>
      </c>
    </row>
    <row r="19" spans="1:9" x14ac:dyDescent="0.25">
      <c r="A19" s="3" t="s">
        <v>66</v>
      </c>
      <c r="B19" s="4">
        <v>11</v>
      </c>
      <c r="C19" s="5">
        <v>0</v>
      </c>
      <c r="D19" s="5">
        <v>1250</v>
      </c>
      <c r="E19" s="5">
        <v>177.8</v>
      </c>
      <c r="F19" s="5">
        <v>177.81</v>
      </c>
      <c r="G19" s="5">
        <v>13.34</v>
      </c>
      <c r="H19" s="5">
        <v>222263.34</v>
      </c>
      <c r="I19" s="6">
        <v>0</v>
      </c>
    </row>
    <row r="20" spans="1:9" ht="21" x14ac:dyDescent="0.25">
      <c r="A20" s="11" t="s">
        <v>31</v>
      </c>
      <c r="B20" s="52" t="s">
        <v>32</v>
      </c>
      <c r="C20" s="53"/>
      <c r="D20" s="11" t="s">
        <v>33</v>
      </c>
      <c r="E20" s="11" t="s">
        <v>34</v>
      </c>
      <c r="F20" s="52" t="s">
        <v>35</v>
      </c>
      <c r="G20" s="53"/>
      <c r="H20" s="11" t="s">
        <v>36</v>
      </c>
      <c r="I20" s="11" t="s">
        <v>37</v>
      </c>
    </row>
    <row r="21" spans="1:9" x14ac:dyDescent="0.25">
      <c r="A21" s="11">
        <v>8304.23</v>
      </c>
      <c r="B21" s="52">
        <v>153</v>
      </c>
      <c r="C21" s="53"/>
      <c r="D21" s="11">
        <v>184</v>
      </c>
      <c r="E21" s="11">
        <v>0</v>
      </c>
      <c r="F21" s="52">
        <v>33.97</v>
      </c>
      <c r="G21" s="53"/>
      <c r="H21" s="11">
        <v>91.62</v>
      </c>
      <c r="I21" s="11">
        <v>7841.64</v>
      </c>
    </row>
  </sheetData>
  <mergeCells count="4">
    <mergeCell ref="B21:C21"/>
    <mergeCell ref="F21:G21"/>
    <mergeCell ref="B20:C20"/>
    <mergeCell ref="F20:G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6"/>
  <sheetViews>
    <sheetView topLeftCell="A25" workbookViewId="0">
      <selection activeCell="H34" sqref="H34:I34"/>
    </sheetView>
  </sheetViews>
  <sheetFormatPr defaultRowHeight="15" x14ac:dyDescent="0.25"/>
  <cols>
    <col min="1" max="1" width="37.140625" customWidth="1"/>
    <col min="9" max="9" width="13.42578125" bestFit="1" customWidth="1"/>
  </cols>
  <sheetData>
    <row r="4" spans="1:9" ht="21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29</v>
      </c>
      <c r="I4" s="10" t="s">
        <v>30</v>
      </c>
    </row>
    <row r="5" spans="1:9" x14ac:dyDescent="0.25">
      <c r="A5" s="3" t="s">
        <v>58</v>
      </c>
      <c r="B5" s="4">
        <v>11</v>
      </c>
      <c r="C5" s="5">
        <v>0</v>
      </c>
      <c r="D5" s="5">
        <v>1000</v>
      </c>
      <c r="E5" s="5">
        <v>310.7</v>
      </c>
      <c r="F5" s="5">
        <v>310.72000000000003</v>
      </c>
      <c r="G5" s="5">
        <v>18.64</v>
      </c>
      <c r="H5" s="5">
        <v>310718.64</v>
      </c>
      <c r="I5" s="6">
        <v>0</v>
      </c>
    </row>
    <row r="6" spans="1:9" ht="42" x14ac:dyDescent="0.25">
      <c r="A6" s="3" t="s">
        <v>58</v>
      </c>
      <c r="B6" s="4">
        <v>11</v>
      </c>
      <c r="C6" s="5">
        <v>0</v>
      </c>
      <c r="D6" s="5">
        <v>-1000</v>
      </c>
      <c r="E6" s="5">
        <v>312.10000000000002</v>
      </c>
      <c r="F6" s="5">
        <v>312.08</v>
      </c>
      <c r="G6" s="5">
        <v>18.73</v>
      </c>
      <c r="H6" s="5">
        <v>0</v>
      </c>
      <c r="I6" s="6">
        <v>312081.27</v>
      </c>
    </row>
    <row r="7" spans="1:9" ht="42" x14ac:dyDescent="0.25">
      <c r="A7" s="3" t="s">
        <v>58</v>
      </c>
      <c r="B7" s="4">
        <v>11</v>
      </c>
      <c r="C7" s="5">
        <v>0</v>
      </c>
      <c r="D7" s="5">
        <v>-1000</v>
      </c>
      <c r="E7" s="5">
        <v>313.5</v>
      </c>
      <c r="F7" s="5">
        <v>313.48</v>
      </c>
      <c r="G7" s="5">
        <v>18.809999999999999</v>
      </c>
      <c r="H7" s="5">
        <v>0</v>
      </c>
      <c r="I7" s="6">
        <v>313481.19</v>
      </c>
    </row>
    <row r="8" spans="1:9" ht="42" x14ac:dyDescent="0.25">
      <c r="A8" s="3" t="s">
        <v>58</v>
      </c>
      <c r="B8" s="4">
        <v>11</v>
      </c>
      <c r="C8" s="5">
        <v>0</v>
      </c>
      <c r="D8" s="5">
        <v>1000</v>
      </c>
      <c r="E8" s="5">
        <v>311.7</v>
      </c>
      <c r="F8" s="5">
        <v>311.72000000000003</v>
      </c>
      <c r="G8" s="5">
        <v>18.7</v>
      </c>
      <c r="H8" s="5">
        <v>311718.7</v>
      </c>
      <c r="I8" s="6">
        <v>0</v>
      </c>
    </row>
    <row r="9" spans="1:9" ht="42" x14ac:dyDescent="0.25">
      <c r="A9" s="7" t="s">
        <v>104</v>
      </c>
      <c r="B9" s="8" t="s">
        <v>19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  <c r="H9" s="8">
        <v>622437.34</v>
      </c>
      <c r="I9" s="9">
        <v>625562.46</v>
      </c>
    </row>
    <row r="10" spans="1:9" ht="42" x14ac:dyDescent="0.25">
      <c r="A10" s="3" t="s">
        <v>66</v>
      </c>
      <c r="B10" s="4">
        <v>11</v>
      </c>
      <c r="C10" s="5">
        <v>0</v>
      </c>
      <c r="D10" s="5">
        <v>-1250</v>
      </c>
      <c r="E10" s="5">
        <v>181.6</v>
      </c>
      <c r="F10" s="5">
        <v>181.59</v>
      </c>
      <c r="G10" s="5">
        <v>13.63</v>
      </c>
      <c r="H10" s="5">
        <v>0</v>
      </c>
      <c r="I10" s="6">
        <v>226986.37</v>
      </c>
    </row>
    <row r="11" spans="1:9" ht="42" x14ac:dyDescent="0.25">
      <c r="A11" s="3" t="s">
        <v>66</v>
      </c>
      <c r="B11" s="4">
        <v>11</v>
      </c>
      <c r="C11" s="5">
        <v>0</v>
      </c>
      <c r="D11" s="5">
        <v>1250</v>
      </c>
      <c r="E11" s="5">
        <v>180.75</v>
      </c>
      <c r="F11" s="5">
        <v>180.76</v>
      </c>
      <c r="G11" s="5">
        <v>13.56</v>
      </c>
      <c r="H11" s="5">
        <v>225951.06</v>
      </c>
      <c r="I11" s="6">
        <v>0</v>
      </c>
    </row>
    <row r="12" spans="1:9" ht="42" x14ac:dyDescent="0.25">
      <c r="A12" s="7" t="s">
        <v>105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225951.06</v>
      </c>
      <c r="I12" s="9">
        <v>226986.37</v>
      </c>
    </row>
    <row r="13" spans="1:9" ht="31.5" x14ac:dyDescent="0.25">
      <c r="A13" s="3" t="s">
        <v>94</v>
      </c>
      <c r="B13" s="4">
        <v>11</v>
      </c>
      <c r="C13" s="5">
        <v>0</v>
      </c>
      <c r="D13" s="5">
        <v>500</v>
      </c>
      <c r="E13" s="5">
        <v>759</v>
      </c>
      <c r="F13" s="5">
        <v>759.05</v>
      </c>
      <c r="G13" s="5">
        <v>22.77</v>
      </c>
      <c r="H13" s="5">
        <v>379522.77</v>
      </c>
      <c r="I13" s="6">
        <v>0</v>
      </c>
    </row>
    <row r="14" spans="1:9" ht="31.5" x14ac:dyDescent="0.25">
      <c r="A14" s="3" t="s">
        <v>94</v>
      </c>
      <c r="B14" s="4">
        <v>11</v>
      </c>
      <c r="C14" s="5">
        <v>0</v>
      </c>
      <c r="D14" s="5">
        <v>-500</v>
      </c>
      <c r="E14" s="5">
        <v>758.55</v>
      </c>
      <c r="F14" s="5">
        <v>758.5</v>
      </c>
      <c r="G14" s="5">
        <v>22.76</v>
      </c>
      <c r="H14" s="5">
        <v>0</v>
      </c>
      <c r="I14" s="6">
        <v>379252.24</v>
      </c>
    </row>
    <row r="15" spans="1:9" ht="31.5" x14ac:dyDescent="0.25">
      <c r="A15" s="7" t="s">
        <v>106</v>
      </c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  <c r="H15" s="8">
        <v>379522.77</v>
      </c>
      <c r="I15" s="9">
        <v>379252.24</v>
      </c>
    </row>
    <row r="16" spans="1:9" ht="31.5" x14ac:dyDescent="0.25">
      <c r="A16" s="3" t="s">
        <v>107</v>
      </c>
      <c r="B16" s="4">
        <v>11</v>
      </c>
      <c r="C16" s="5">
        <v>0</v>
      </c>
      <c r="D16" s="5">
        <v>125</v>
      </c>
      <c r="E16" s="5">
        <v>1196</v>
      </c>
      <c r="F16" s="5">
        <v>1196.07</v>
      </c>
      <c r="G16" s="5">
        <v>8.9700000000000006</v>
      </c>
      <c r="H16" s="5">
        <v>149508.97</v>
      </c>
      <c r="I16" s="6">
        <v>0</v>
      </c>
    </row>
    <row r="17" spans="1:9" ht="31.5" x14ac:dyDescent="0.25">
      <c r="A17" s="3" t="s">
        <v>107</v>
      </c>
      <c r="B17" s="4">
        <v>11</v>
      </c>
      <c r="C17" s="5">
        <v>0</v>
      </c>
      <c r="D17" s="5">
        <v>-125</v>
      </c>
      <c r="E17" s="5">
        <v>1194.55</v>
      </c>
      <c r="F17" s="5">
        <v>1194.48</v>
      </c>
      <c r="G17" s="5">
        <v>8.9600000000000009</v>
      </c>
      <c r="H17" s="5">
        <v>0</v>
      </c>
      <c r="I17" s="6">
        <v>149309.79</v>
      </c>
    </row>
    <row r="18" spans="1:9" ht="31.5" x14ac:dyDescent="0.25">
      <c r="A18" s="7" t="s">
        <v>108</v>
      </c>
      <c r="B18" s="8" t="s">
        <v>19</v>
      </c>
      <c r="C18" s="8" t="s">
        <v>19</v>
      </c>
      <c r="D18" s="8" t="s">
        <v>19</v>
      </c>
      <c r="E18" s="8" t="s">
        <v>19</v>
      </c>
      <c r="F18" s="8" t="s">
        <v>19</v>
      </c>
      <c r="G18" s="8" t="s">
        <v>19</v>
      </c>
      <c r="H18" s="8">
        <v>149508.97</v>
      </c>
      <c r="I18" s="9">
        <v>149309.79</v>
      </c>
    </row>
    <row r="19" spans="1:9" ht="42" x14ac:dyDescent="0.25">
      <c r="A19" s="3" t="s">
        <v>109</v>
      </c>
      <c r="B19" s="4">
        <v>11</v>
      </c>
      <c r="C19" s="5">
        <v>0</v>
      </c>
      <c r="D19" s="5">
        <v>-500</v>
      </c>
      <c r="E19" s="5">
        <v>472</v>
      </c>
      <c r="F19" s="5">
        <v>471.97</v>
      </c>
      <c r="G19" s="5">
        <v>14.16</v>
      </c>
      <c r="H19" s="5">
        <v>0</v>
      </c>
      <c r="I19" s="6">
        <v>235985.84</v>
      </c>
    </row>
    <row r="20" spans="1:9" ht="42" x14ac:dyDescent="0.25">
      <c r="A20" s="3" t="s">
        <v>109</v>
      </c>
      <c r="B20" s="4">
        <v>11</v>
      </c>
      <c r="C20" s="5">
        <v>0</v>
      </c>
      <c r="D20" s="5">
        <v>500</v>
      </c>
      <c r="E20" s="5">
        <v>471</v>
      </c>
      <c r="F20" s="5">
        <v>471.03</v>
      </c>
      <c r="G20" s="5">
        <v>14.13</v>
      </c>
      <c r="H20" s="5">
        <v>235514.13</v>
      </c>
      <c r="I20" s="6">
        <v>0</v>
      </c>
    </row>
    <row r="21" spans="1:9" ht="42" x14ac:dyDescent="0.25">
      <c r="A21" s="3" t="s">
        <v>109</v>
      </c>
      <c r="B21" s="4">
        <v>11</v>
      </c>
      <c r="C21" s="5">
        <v>0</v>
      </c>
      <c r="D21" s="5">
        <v>500</v>
      </c>
      <c r="E21" s="5">
        <v>491.9</v>
      </c>
      <c r="F21" s="5">
        <v>491.93</v>
      </c>
      <c r="G21" s="5">
        <v>14.76</v>
      </c>
      <c r="H21" s="5">
        <v>245964.76</v>
      </c>
      <c r="I21" s="6">
        <v>0</v>
      </c>
    </row>
    <row r="22" spans="1:9" ht="42" x14ac:dyDescent="0.25">
      <c r="A22" s="3" t="s">
        <v>109</v>
      </c>
      <c r="B22" s="4">
        <v>11</v>
      </c>
      <c r="C22" s="5">
        <v>0</v>
      </c>
      <c r="D22" s="5">
        <v>-500</v>
      </c>
      <c r="E22" s="5">
        <v>491.3</v>
      </c>
      <c r="F22" s="5">
        <v>491.27</v>
      </c>
      <c r="G22" s="5">
        <v>14.74</v>
      </c>
      <c r="H22" s="5">
        <v>0</v>
      </c>
      <c r="I22" s="6">
        <v>245635.26</v>
      </c>
    </row>
    <row r="23" spans="1:9" ht="42" x14ac:dyDescent="0.25">
      <c r="A23" s="3" t="s">
        <v>109</v>
      </c>
      <c r="B23" s="4">
        <v>11</v>
      </c>
      <c r="C23" s="5">
        <v>0</v>
      </c>
      <c r="D23" s="5">
        <v>500</v>
      </c>
      <c r="E23" s="5">
        <v>491.5</v>
      </c>
      <c r="F23" s="5">
        <v>491.53</v>
      </c>
      <c r="G23" s="5">
        <v>14.75</v>
      </c>
      <c r="H23" s="5">
        <v>245764.75</v>
      </c>
      <c r="I23" s="6">
        <v>0</v>
      </c>
    </row>
    <row r="24" spans="1:9" ht="42" x14ac:dyDescent="0.25">
      <c r="A24" s="3" t="s">
        <v>109</v>
      </c>
      <c r="B24" s="4">
        <v>11</v>
      </c>
      <c r="C24" s="5">
        <v>0</v>
      </c>
      <c r="D24" s="5">
        <v>-500</v>
      </c>
      <c r="E24" s="5">
        <v>487</v>
      </c>
      <c r="F24" s="5">
        <v>486.97</v>
      </c>
      <c r="G24" s="5">
        <v>14.61</v>
      </c>
      <c r="H24" s="5">
        <v>0</v>
      </c>
      <c r="I24" s="6">
        <v>243485.39</v>
      </c>
    </row>
    <row r="25" spans="1:9" ht="42" x14ac:dyDescent="0.25">
      <c r="A25" s="3" t="s">
        <v>109</v>
      </c>
      <c r="B25" s="4">
        <v>11</v>
      </c>
      <c r="C25" s="5">
        <v>0</v>
      </c>
      <c r="D25" s="5">
        <v>500</v>
      </c>
      <c r="E25" s="5">
        <v>476.6</v>
      </c>
      <c r="F25" s="5">
        <v>476.63</v>
      </c>
      <c r="G25" s="5">
        <v>14.3</v>
      </c>
      <c r="H25" s="5">
        <v>238314.3</v>
      </c>
      <c r="I25" s="6">
        <v>0</v>
      </c>
    </row>
    <row r="26" spans="1:9" ht="42" x14ac:dyDescent="0.25">
      <c r="A26" s="3" t="s">
        <v>109</v>
      </c>
      <c r="B26" s="4">
        <v>11</v>
      </c>
      <c r="C26" s="5">
        <v>0</v>
      </c>
      <c r="D26" s="5">
        <v>-500</v>
      </c>
      <c r="E26" s="5">
        <v>475.05</v>
      </c>
      <c r="F26" s="5">
        <v>475.02</v>
      </c>
      <c r="G26" s="5">
        <v>14.25</v>
      </c>
      <c r="H26" s="5">
        <v>0</v>
      </c>
      <c r="I26" s="6">
        <v>237510.75</v>
      </c>
    </row>
    <row r="27" spans="1:9" ht="42" x14ac:dyDescent="0.25">
      <c r="A27" s="7" t="s">
        <v>110</v>
      </c>
      <c r="B27" s="8" t="s">
        <v>19</v>
      </c>
      <c r="C27" s="8" t="s">
        <v>19</v>
      </c>
      <c r="D27" s="8" t="s">
        <v>19</v>
      </c>
      <c r="E27" s="8" t="s">
        <v>19</v>
      </c>
      <c r="F27" s="8" t="s">
        <v>19</v>
      </c>
      <c r="G27" s="8" t="s">
        <v>19</v>
      </c>
      <c r="H27" s="8">
        <v>965557.94</v>
      </c>
      <c r="I27" s="9">
        <v>962617.24</v>
      </c>
    </row>
    <row r="28" spans="1:9" ht="42" x14ac:dyDescent="0.25">
      <c r="A28" s="3" t="s">
        <v>111</v>
      </c>
      <c r="B28" s="4">
        <v>11</v>
      </c>
      <c r="C28" s="5">
        <v>0</v>
      </c>
      <c r="D28" s="5">
        <v>-500</v>
      </c>
      <c r="E28" s="5">
        <v>336.9</v>
      </c>
      <c r="F28" s="5">
        <v>336.88</v>
      </c>
      <c r="G28" s="5">
        <v>10.11</v>
      </c>
      <c r="H28" s="5">
        <v>0</v>
      </c>
      <c r="I28" s="6">
        <v>168439.89</v>
      </c>
    </row>
    <row r="29" spans="1:9" ht="42" x14ac:dyDescent="0.25">
      <c r="A29" s="3" t="s">
        <v>111</v>
      </c>
      <c r="B29" s="4">
        <v>11</v>
      </c>
      <c r="C29" s="5">
        <v>0</v>
      </c>
      <c r="D29" s="5">
        <v>500</v>
      </c>
      <c r="E29" s="5">
        <v>335.85</v>
      </c>
      <c r="F29" s="5">
        <v>335.87</v>
      </c>
      <c r="G29" s="5">
        <v>10.08</v>
      </c>
      <c r="H29" s="5">
        <v>167935.08</v>
      </c>
      <c r="I29" s="6">
        <v>0</v>
      </c>
    </row>
    <row r="30" spans="1:9" ht="42" x14ac:dyDescent="0.25">
      <c r="A30" s="3" t="s">
        <v>111</v>
      </c>
      <c r="B30" s="4">
        <v>11</v>
      </c>
      <c r="C30" s="5">
        <v>0</v>
      </c>
      <c r="D30" s="5">
        <v>-500</v>
      </c>
      <c r="E30" s="5">
        <v>336.5</v>
      </c>
      <c r="F30" s="5">
        <v>336.48</v>
      </c>
      <c r="G30" s="5">
        <v>10.1</v>
      </c>
      <c r="H30" s="5">
        <v>0</v>
      </c>
      <c r="I30" s="6">
        <v>168239.9</v>
      </c>
    </row>
    <row r="31" spans="1:9" ht="42" x14ac:dyDescent="0.25">
      <c r="A31" s="3" t="s">
        <v>111</v>
      </c>
      <c r="B31" s="4">
        <v>11</v>
      </c>
      <c r="C31" s="5">
        <v>0</v>
      </c>
      <c r="D31" s="5">
        <v>500</v>
      </c>
      <c r="E31" s="5">
        <v>333.65</v>
      </c>
      <c r="F31" s="5">
        <v>333.67</v>
      </c>
      <c r="G31" s="5">
        <v>10.01</v>
      </c>
      <c r="H31" s="5">
        <v>166835.01</v>
      </c>
      <c r="I31" s="6">
        <v>0</v>
      </c>
    </row>
    <row r="32" spans="1:9" ht="42" x14ac:dyDescent="0.25">
      <c r="A32" s="3" t="s">
        <v>111</v>
      </c>
      <c r="B32" s="4">
        <v>11</v>
      </c>
      <c r="C32" s="5">
        <v>0</v>
      </c>
      <c r="D32" s="5">
        <v>500</v>
      </c>
      <c r="E32" s="5">
        <v>335</v>
      </c>
      <c r="F32" s="5">
        <v>335.02</v>
      </c>
      <c r="G32" s="5">
        <v>10.050000000000001</v>
      </c>
      <c r="H32" s="5">
        <v>167510.04999999999</v>
      </c>
      <c r="I32" s="6">
        <v>0</v>
      </c>
    </row>
    <row r="33" spans="1:9" ht="42" x14ac:dyDescent="0.25">
      <c r="A33" s="3" t="s">
        <v>111</v>
      </c>
      <c r="B33" s="4">
        <v>11</v>
      </c>
      <c r="C33" s="5">
        <v>0</v>
      </c>
      <c r="D33" s="5">
        <v>-500</v>
      </c>
      <c r="E33" s="5">
        <v>333.8</v>
      </c>
      <c r="F33" s="5">
        <v>333.78</v>
      </c>
      <c r="G33" s="5">
        <v>10.02</v>
      </c>
      <c r="H33" s="5">
        <v>0</v>
      </c>
      <c r="I33" s="6">
        <v>166889.98000000001</v>
      </c>
    </row>
    <row r="34" spans="1:9" x14ac:dyDescent="0.25">
      <c r="A34" s="7" t="s">
        <v>112</v>
      </c>
      <c r="B34" s="8" t="s">
        <v>19</v>
      </c>
      <c r="C34" s="8" t="s">
        <v>19</v>
      </c>
      <c r="D34" s="8" t="s">
        <v>19</v>
      </c>
      <c r="E34" s="8" t="s">
        <v>19</v>
      </c>
      <c r="F34" s="8" t="s">
        <v>19</v>
      </c>
      <c r="G34" s="8" t="s">
        <v>19</v>
      </c>
      <c r="H34" s="8">
        <v>502280.14</v>
      </c>
      <c r="I34" s="9">
        <v>503569.77</v>
      </c>
    </row>
    <row r="35" spans="1:9" ht="21" x14ac:dyDescent="0.25">
      <c r="A35" s="11" t="s">
        <v>31</v>
      </c>
      <c r="B35" s="52" t="s">
        <v>32</v>
      </c>
      <c r="C35" s="53"/>
      <c r="D35" s="11" t="s">
        <v>33</v>
      </c>
      <c r="E35" s="11" t="s">
        <v>34</v>
      </c>
      <c r="F35" s="52" t="s">
        <v>35</v>
      </c>
      <c r="G35" s="53"/>
      <c r="H35" s="11" t="s">
        <v>36</v>
      </c>
      <c r="I35" s="11" t="s">
        <v>37</v>
      </c>
    </row>
    <row r="36" spans="1:9" x14ac:dyDescent="0.25">
      <c r="A36" s="11">
        <v>2039.65</v>
      </c>
      <c r="B36" s="52">
        <v>285</v>
      </c>
      <c r="C36" s="53"/>
      <c r="D36" s="11">
        <v>342</v>
      </c>
      <c r="E36" s="11">
        <v>0</v>
      </c>
      <c r="F36" s="52">
        <v>63.33</v>
      </c>
      <c r="G36" s="53"/>
      <c r="H36" s="11">
        <v>170.78</v>
      </c>
      <c r="I36" s="11">
        <v>1178.54</v>
      </c>
    </row>
  </sheetData>
  <mergeCells count="4">
    <mergeCell ref="B36:C36"/>
    <mergeCell ref="F36:G36"/>
    <mergeCell ref="B35:C35"/>
    <mergeCell ref="F35:G3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8"/>
  <sheetViews>
    <sheetView topLeftCell="A13" workbookViewId="0">
      <selection activeCell="H26" sqref="H26:I26"/>
    </sheetView>
  </sheetViews>
  <sheetFormatPr defaultRowHeight="15" x14ac:dyDescent="0.25"/>
  <cols>
    <col min="1" max="1" width="43.85546875" customWidth="1"/>
    <col min="9" max="9" width="14.5703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x14ac:dyDescent="0.25">
      <c r="A8" s="3" t="s">
        <v>58</v>
      </c>
      <c r="B8" s="4">
        <v>11</v>
      </c>
      <c r="C8" s="5">
        <v>0</v>
      </c>
      <c r="D8" s="5">
        <v>1000</v>
      </c>
      <c r="E8" s="5">
        <v>314.25</v>
      </c>
      <c r="F8" s="5">
        <v>314.27</v>
      </c>
      <c r="G8" s="5">
        <v>18.86</v>
      </c>
      <c r="H8" s="5">
        <v>314268.86</v>
      </c>
      <c r="I8" s="6">
        <v>0</v>
      </c>
    </row>
    <row r="9" spans="1:9" ht="42" x14ac:dyDescent="0.25">
      <c r="A9" s="3" t="s">
        <v>58</v>
      </c>
      <c r="B9" s="4">
        <v>11</v>
      </c>
      <c r="C9" s="5">
        <v>0</v>
      </c>
      <c r="D9" s="5">
        <v>-1000</v>
      </c>
      <c r="E9" s="5">
        <v>307.25</v>
      </c>
      <c r="F9" s="5">
        <v>307.23</v>
      </c>
      <c r="G9" s="5">
        <v>18.440000000000001</v>
      </c>
      <c r="H9" s="5">
        <v>0</v>
      </c>
      <c r="I9" s="6">
        <v>307231.56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311.8</v>
      </c>
      <c r="F10" s="5">
        <v>311.77999999999997</v>
      </c>
      <c r="G10" s="5">
        <v>18.71</v>
      </c>
      <c r="H10" s="5">
        <v>0</v>
      </c>
      <c r="I10" s="6">
        <v>311781.28999999998</v>
      </c>
    </row>
    <row r="11" spans="1:9" ht="42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309.8</v>
      </c>
      <c r="F11" s="5">
        <v>309.82</v>
      </c>
      <c r="G11" s="5">
        <v>18.59</v>
      </c>
      <c r="H11" s="5">
        <v>309818.59000000003</v>
      </c>
      <c r="I11" s="6">
        <v>0</v>
      </c>
    </row>
    <row r="12" spans="1:9" ht="42" x14ac:dyDescent="0.25">
      <c r="A12" s="7" t="s">
        <v>93</v>
      </c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>
        <v>624087.44999999995</v>
      </c>
      <c r="I12" s="9">
        <v>619012.85</v>
      </c>
    </row>
    <row r="13" spans="1:9" ht="31.5" x14ac:dyDescent="0.25">
      <c r="A13" s="3" t="s">
        <v>94</v>
      </c>
      <c r="B13" s="4">
        <v>11</v>
      </c>
      <c r="C13" s="5">
        <v>0</v>
      </c>
      <c r="D13" s="5">
        <v>-500</v>
      </c>
      <c r="E13" s="5">
        <v>764</v>
      </c>
      <c r="F13" s="5">
        <v>763.95</v>
      </c>
      <c r="G13" s="5">
        <v>22.92</v>
      </c>
      <c r="H13" s="5">
        <v>0</v>
      </c>
      <c r="I13" s="6">
        <v>381977.08</v>
      </c>
    </row>
    <row r="14" spans="1:9" ht="31.5" x14ac:dyDescent="0.25">
      <c r="A14" s="3" t="s">
        <v>94</v>
      </c>
      <c r="B14" s="4">
        <v>11</v>
      </c>
      <c r="C14" s="5">
        <v>0</v>
      </c>
      <c r="D14" s="5">
        <v>-500</v>
      </c>
      <c r="E14" s="5">
        <v>774.85</v>
      </c>
      <c r="F14" s="5">
        <v>774.8</v>
      </c>
      <c r="G14" s="5">
        <v>23.25</v>
      </c>
      <c r="H14" s="5">
        <v>0</v>
      </c>
      <c r="I14" s="6">
        <v>387401.75</v>
      </c>
    </row>
    <row r="15" spans="1:9" ht="31.5" x14ac:dyDescent="0.25">
      <c r="A15" s="3" t="s">
        <v>94</v>
      </c>
      <c r="B15" s="4">
        <v>11</v>
      </c>
      <c r="C15" s="5">
        <v>0</v>
      </c>
      <c r="D15" s="5">
        <v>500</v>
      </c>
      <c r="E15" s="5">
        <v>760.1</v>
      </c>
      <c r="F15" s="5">
        <v>760.15</v>
      </c>
      <c r="G15" s="5">
        <v>22.81</v>
      </c>
      <c r="H15" s="5">
        <v>380072.81</v>
      </c>
      <c r="I15" s="6">
        <v>0</v>
      </c>
    </row>
    <row r="16" spans="1:9" ht="31.5" x14ac:dyDescent="0.25">
      <c r="A16" s="3" t="s">
        <v>94</v>
      </c>
      <c r="B16" s="4">
        <v>11</v>
      </c>
      <c r="C16" s="5">
        <v>0</v>
      </c>
      <c r="D16" s="5">
        <v>500</v>
      </c>
      <c r="E16" s="5">
        <v>760.2</v>
      </c>
      <c r="F16" s="5">
        <v>760.25</v>
      </c>
      <c r="G16" s="5">
        <v>22.81</v>
      </c>
      <c r="H16" s="5">
        <v>380122.81</v>
      </c>
      <c r="I16" s="6">
        <v>0</v>
      </c>
    </row>
    <row r="17" spans="1:9" ht="31.5" x14ac:dyDescent="0.25">
      <c r="A17" s="3" t="s">
        <v>94</v>
      </c>
      <c r="B17" s="4">
        <v>11</v>
      </c>
      <c r="C17" s="5">
        <v>0</v>
      </c>
      <c r="D17" s="5">
        <v>500</v>
      </c>
      <c r="E17" s="5">
        <v>771.7</v>
      </c>
      <c r="F17" s="5">
        <v>771.75</v>
      </c>
      <c r="G17" s="5">
        <v>23.15</v>
      </c>
      <c r="H17" s="5">
        <v>385873.15</v>
      </c>
      <c r="I17" s="6">
        <v>0</v>
      </c>
    </row>
    <row r="18" spans="1:9" ht="31.5" x14ac:dyDescent="0.25">
      <c r="A18" s="3" t="s">
        <v>94</v>
      </c>
      <c r="B18" s="4">
        <v>11</v>
      </c>
      <c r="C18" s="5">
        <v>0</v>
      </c>
      <c r="D18" s="5">
        <v>-500</v>
      </c>
      <c r="E18" s="5">
        <v>764</v>
      </c>
      <c r="F18" s="5">
        <v>763.95</v>
      </c>
      <c r="G18" s="5">
        <v>22.92</v>
      </c>
      <c r="H18" s="5">
        <v>0</v>
      </c>
      <c r="I18" s="6">
        <v>381977.08</v>
      </c>
    </row>
    <row r="19" spans="1:9" ht="42" x14ac:dyDescent="0.25">
      <c r="A19" s="7" t="s">
        <v>95</v>
      </c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8">
        <v>1146068.77</v>
      </c>
      <c r="I19" s="9">
        <v>1151355.9099999999</v>
      </c>
    </row>
    <row r="20" spans="1:9" ht="42" x14ac:dyDescent="0.25">
      <c r="A20" s="3" t="s">
        <v>91</v>
      </c>
      <c r="B20" s="4">
        <v>11</v>
      </c>
      <c r="C20" s="5">
        <v>0</v>
      </c>
      <c r="D20" s="5">
        <v>-500</v>
      </c>
      <c r="E20" s="5">
        <v>630</v>
      </c>
      <c r="F20" s="5">
        <v>629.96</v>
      </c>
      <c r="G20" s="5">
        <v>18.899999999999999</v>
      </c>
      <c r="H20" s="5">
        <v>0</v>
      </c>
      <c r="I20" s="6">
        <v>314981.09999999998</v>
      </c>
    </row>
    <row r="21" spans="1:9" ht="42" x14ac:dyDescent="0.25">
      <c r="A21" s="3" t="s">
        <v>91</v>
      </c>
      <c r="B21" s="4">
        <v>11</v>
      </c>
      <c r="C21" s="5">
        <v>0</v>
      </c>
      <c r="D21" s="5">
        <v>500</v>
      </c>
      <c r="E21" s="5">
        <v>625.45000000000005</v>
      </c>
      <c r="F21" s="5">
        <v>625.49</v>
      </c>
      <c r="G21" s="5">
        <v>18.77</v>
      </c>
      <c r="H21" s="5">
        <v>312743.77</v>
      </c>
      <c r="I21" s="6">
        <v>0</v>
      </c>
    </row>
    <row r="22" spans="1:9" ht="42" x14ac:dyDescent="0.25">
      <c r="A22" s="3" t="s">
        <v>91</v>
      </c>
      <c r="B22" s="4">
        <v>11</v>
      </c>
      <c r="C22" s="5">
        <v>0</v>
      </c>
      <c r="D22" s="5">
        <v>500</v>
      </c>
      <c r="E22" s="5">
        <v>629</v>
      </c>
      <c r="F22" s="5">
        <v>629.04</v>
      </c>
      <c r="G22" s="5">
        <v>18.87</v>
      </c>
      <c r="H22" s="5">
        <v>314518.87</v>
      </c>
      <c r="I22" s="6">
        <v>0</v>
      </c>
    </row>
    <row r="23" spans="1:9" ht="42" x14ac:dyDescent="0.25">
      <c r="A23" s="3" t="s">
        <v>91</v>
      </c>
      <c r="B23" s="4">
        <v>11</v>
      </c>
      <c r="C23" s="5">
        <v>0</v>
      </c>
      <c r="D23" s="5">
        <v>-500</v>
      </c>
      <c r="E23" s="5">
        <v>632</v>
      </c>
      <c r="F23" s="5">
        <v>631.96</v>
      </c>
      <c r="G23" s="5">
        <v>18.96</v>
      </c>
      <c r="H23" s="5">
        <v>0</v>
      </c>
      <c r="I23" s="6">
        <v>315981.03999999998</v>
      </c>
    </row>
    <row r="24" spans="1:9" x14ac:dyDescent="0.25">
      <c r="A24" s="3" t="s">
        <v>91</v>
      </c>
      <c r="B24" s="4">
        <v>11</v>
      </c>
      <c r="C24" s="5">
        <v>0</v>
      </c>
      <c r="D24" s="5">
        <v>500</v>
      </c>
      <c r="E24" s="5">
        <v>621</v>
      </c>
      <c r="F24" s="5">
        <v>621.04</v>
      </c>
      <c r="G24" s="5">
        <v>18.63</v>
      </c>
      <c r="H24" s="5">
        <v>310518.63</v>
      </c>
      <c r="I24" s="6">
        <v>0</v>
      </c>
    </row>
    <row r="25" spans="1:9" x14ac:dyDescent="0.25">
      <c r="A25" s="3" t="s">
        <v>91</v>
      </c>
      <c r="B25" s="4">
        <v>11</v>
      </c>
      <c r="C25" s="5">
        <v>0</v>
      </c>
      <c r="D25" s="5">
        <v>-500</v>
      </c>
      <c r="E25" s="5">
        <v>625</v>
      </c>
      <c r="F25" s="5">
        <v>624.96</v>
      </c>
      <c r="G25" s="5">
        <v>18.75</v>
      </c>
      <c r="H25" s="5">
        <v>0</v>
      </c>
      <c r="I25" s="6">
        <v>312481.25</v>
      </c>
    </row>
    <row r="26" spans="1:9" x14ac:dyDescent="0.25">
      <c r="A26" s="7" t="s">
        <v>96</v>
      </c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8" t="s">
        <v>19</v>
      </c>
      <c r="H26" s="8">
        <v>937781.27</v>
      </c>
      <c r="I26" s="9">
        <v>943443.39</v>
      </c>
    </row>
    <row r="27" spans="1:9" ht="21" x14ac:dyDescent="0.25">
      <c r="A27" s="11" t="s">
        <v>31</v>
      </c>
      <c r="B27" s="52" t="s">
        <v>32</v>
      </c>
      <c r="C27" s="53"/>
      <c r="D27" s="11" t="s">
        <v>33</v>
      </c>
      <c r="E27" s="11" t="s">
        <v>34</v>
      </c>
      <c r="F27" s="52" t="s">
        <v>35</v>
      </c>
      <c r="G27" s="53"/>
      <c r="H27" s="11" t="s">
        <v>36</v>
      </c>
      <c r="I27" s="11" t="s">
        <v>37</v>
      </c>
    </row>
    <row r="28" spans="1:9" x14ac:dyDescent="0.25">
      <c r="A28" s="11">
        <v>5874.66</v>
      </c>
      <c r="B28" s="52">
        <v>271</v>
      </c>
      <c r="C28" s="53"/>
      <c r="D28" s="11">
        <v>326</v>
      </c>
      <c r="E28" s="11">
        <v>0</v>
      </c>
      <c r="F28" s="52">
        <v>60.31</v>
      </c>
      <c r="G28" s="53"/>
      <c r="H28" s="11">
        <v>162.65</v>
      </c>
      <c r="I28" s="11">
        <v>5054.7</v>
      </c>
    </row>
  </sheetData>
  <mergeCells count="4">
    <mergeCell ref="B28:C28"/>
    <mergeCell ref="F28:G28"/>
    <mergeCell ref="B27:C27"/>
    <mergeCell ref="F27:G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9"/>
  <sheetViews>
    <sheetView topLeftCell="A19" workbookViewId="0">
      <selection activeCell="H27" sqref="H27"/>
    </sheetView>
  </sheetViews>
  <sheetFormatPr defaultRowHeight="15" x14ac:dyDescent="0.25"/>
  <cols>
    <col min="1" max="1" width="38.140625" customWidth="1"/>
    <col min="9" max="9" width="13.42578125" bestFit="1" customWidth="1"/>
  </cols>
  <sheetData>
    <row r="7" spans="1:9" ht="21" x14ac:dyDescent="0.25">
      <c r="A7" s="10" t="s">
        <v>22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</row>
    <row r="8" spans="1:9" x14ac:dyDescent="0.25">
      <c r="A8" s="3" t="s">
        <v>76</v>
      </c>
      <c r="B8" s="4">
        <v>11</v>
      </c>
      <c r="C8" s="5">
        <v>0</v>
      </c>
      <c r="D8" s="5">
        <v>25</v>
      </c>
      <c r="E8" s="5">
        <v>19052</v>
      </c>
      <c r="F8" s="5">
        <v>19053.14</v>
      </c>
      <c r="G8" s="5">
        <v>28.58</v>
      </c>
      <c r="H8" s="5">
        <v>476328.58</v>
      </c>
      <c r="I8" s="6">
        <v>0</v>
      </c>
    </row>
    <row r="9" spans="1:9" ht="42" x14ac:dyDescent="0.25">
      <c r="A9" s="3" t="s">
        <v>76</v>
      </c>
      <c r="B9" s="4">
        <v>11</v>
      </c>
      <c r="C9" s="5">
        <v>0</v>
      </c>
      <c r="D9" s="5">
        <v>-25</v>
      </c>
      <c r="E9" s="5">
        <v>19146.25</v>
      </c>
      <c r="F9" s="5">
        <v>19145.099999999999</v>
      </c>
      <c r="G9" s="5">
        <v>28.72</v>
      </c>
      <c r="H9" s="5">
        <v>0</v>
      </c>
      <c r="I9" s="6">
        <v>478627.53</v>
      </c>
    </row>
    <row r="10" spans="1:9" ht="42" x14ac:dyDescent="0.25">
      <c r="A10" s="7" t="s">
        <v>97</v>
      </c>
      <c r="B10" s="8" t="s">
        <v>19</v>
      </c>
      <c r="C10" s="8" t="s">
        <v>19</v>
      </c>
      <c r="D10" s="8" t="s">
        <v>19</v>
      </c>
      <c r="E10" s="8" t="s">
        <v>19</v>
      </c>
      <c r="F10" s="8" t="s">
        <v>19</v>
      </c>
      <c r="G10" s="8" t="s">
        <v>19</v>
      </c>
      <c r="H10" s="8">
        <v>476328.58</v>
      </c>
      <c r="I10" s="9">
        <v>478627.53</v>
      </c>
    </row>
    <row r="11" spans="1:9" ht="42" x14ac:dyDescent="0.25">
      <c r="A11" s="3" t="s">
        <v>58</v>
      </c>
      <c r="B11" s="4">
        <v>11</v>
      </c>
      <c r="C11" s="5">
        <v>0</v>
      </c>
      <c r="D11" s="5">
        <v>1000</v>
      </c>
      <c r="E11" s="5">
        <v>318.3</v>
      </c>
      <c r="F11" s="5">
        <v>318.32</v>
      </c>
      <c r="G11" s="5">
        <v>19.100000000000001</v>
      </c>
      <c r="H11" s="5">
        <v>318319.09999999998</v>
      </c>
      <c r="I11" s="6">
        <v>0</v>
      </c>
    </row>
    <row r="12" spans="1:9" ht="42" x14ac:dyDescent="0.25">
      <c r="A12" s="3" t="s">
        <v>58</v>
      </c>
      <c r="B12" s="4">
        <v>11</v>
      </c>
      <c r="C12" s="5">
        <v>0</v>
      </c>
      <c r="D12" s="5">
        <v>-1000</v>
      </c>
      <c r="E12" s="5">
        <v>317</v>
      </c>
      <c r="F12" s="5">
        <v>316.98</v>
      </c>
      <c r="G12" s="5">
        <v>19.02</v>
      </c>
      <c r="H12" s="5">
        <v>0</v>
      </c>
      <c r="I12" s="6">
        <v>316980.98</v>
      </c>
    </row>
    <row r="13" spans="1:9" ht="42" x14ac:dyDescent="0.25">
      <c r="A13" s="3" t="s">
        <v>58</v>
      </c>
      <c r="B13" s="4">
        <v>11</v>
      </c>
      <c r="C13" s="5">
        <v>0</v>
      </c>
      <c r="D13" s="5">
        <v>1000</v>
      </c>
      <c r="E13" s="5">
        <v>317.64999999999998</v>
      </c>
      <c r="F13" s="5">
        <v>317.67</v>
      </c>
      <c r="G13" s="5">
        <v>19.059999999999999</v>
      </c>
      <c r="H13" s="5">
        <v>317669.06</v>
      </c>
      <c r="I13" s="6">
        <v>0</v>
      </c>
    </row>
    <row r="14" spans="1:9" ht="42" x14ac:dyDescent="0.25">
      <c r="A14" s="3" t="s">
        <v>58</v>
      </c>
      <c r="B14" s="4">
        <v>11</v>
      </c>
      <c r="C14" s="5">
        <v>0</v>
      </c>
      <c r="D14" s="5">
        <v>-1000</v>
      </c>
      <c r="E14" s="5">
        <v>318.89999999999998</v>
      </c>
      <c r="F14" s="5">
        <v>318.88</v>
      </c>
      <c r="G14" s="5">
        <v>19.13</v>
      </c>
      <c r="H14" s="5">
        <v>0</v>
      </c>
      <c r="I14" s="6">
        <v>318880.87</v>
      </c>
    </row>
    <row r="15" spans="1:9" ht="42" x14ac:dyDescent="0.25">
      <c r="A15" s="3" t="s">
        <v>58</v>
      </c>
      <c r="B15" s="4">
        <v>11</v>
      </c>
      <c r="C15" s="5">
        <v>0</v>
      </c>
      <c r="D15" s="5">
        <v>1000</v>
      </c>
      <c r="E15" s="5">
        <v>320.3</v>
      </c>
      <c r="F15" s="5">
        <v>320.32</v>
      </c>
      <c r="G15" s="5">
        <v>19.22</v>
      </c>
      <c r="H15" s="5">
        <v>320319.21999999997</v>
      </c>
      <c r="I15" s="6">
        <v>0</v>
      </c>
    </row>
    <row r="16" spans="1:9" ht="42" x14ac:dyDescent="0.25">
      <c r="A16" s="3" t="s">
        <v>58</v>
      </c>
      <c r="B16" s="4">
        <v>11</v>
      </c>
      <c r="C16" s="5">
        <v>0</v>
      </c>
      <c r="D16" s="5">
        <v>-1000</v>
      </c>
      <c r="E16" s="5">
        <v>315.89999999999998</v>
      </c>
      <c r="F16" s="5">
        <v>315.88</v>
      </c>
      <c r="G16" s="5">
        <v>18.95</v>
      </c>
      <c r="H16" s="5">
        <v>0</v>
      </c>
      <c r="I16" s="6">
        <v>315881.05</v>
      </c>
    </row>
    <row r="17" spans="1:9" ht="42" x14ac:dyDescent="0.25">
      <c r="A17" s="3" t="s">
        <v>58</v>
      </c>
      <c r="B17" s="4">
        <v>11</v>
      </c>
      <c r="C17" s="5">
        <v>0</v>
      </c>
      <c r="D17" s="5">
        <v>-1000</v>
      </c>
      <c r="E17" s="5">
        <v>320.05</v>
      </c>
      <c r="F17" s="5">
        <v>320.02999999999997</v>
      </c>
      <c r="G17" s="5">
        <v>19.2</v>
      </c>
      <c r="H17" s="5">
        <v>0</v>
      </c>
      <c r="I17" s="6">
        <v>320030.8</v>
      </c>
    </row>
    <row r="18" spans="1:9" ht="42" x14ac:dyDescent="0.25">
      <c r="A18" s="3" t="s">
        <v>58</v>
      </c>
      <c r="B18" s="4">
        <v>11</v>
      </c>
      <c r="C18" s="5">
        <v>0</v>
      </c>
      <c r="D18" s="5">
        <v>1000</v>
      </c>
      <c r="E18" s="5">
        <v>319.5</v>
      </c>
      <c r="F18" s="5">
        <v>319.52</v>
      </c>
      <c r="G18" s="5">
        <v>19.170000000000002</v>
      </c>
      <c r="H18" s="5">
        <v>319519.17</v>
      </c>
      <c r="I18" s="6">
        <v>0</v>
      </c>
    </row>
    <row r="19" spans="1:9" ht="42" x14ac:dyDescent="0.25">
      <c r="A19" s="7" t="s">
        <v>98</v>
      </c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8">
        <v>1275826.55</v>
      </c>
      <c r="I19" s="9">
        <v>1271773.7</v>
      </c>
    </row>
    <row r="20" spans="1:9" ht="42" x14ac:dyDescent="0.25">
      <c r="A20" s="3" t="s">
        <v>99</v>
      </c>
      <c r="B20" s="4">
        <v>11</v>
      </c>
      <c r="C20" s="5">
        <v>0</v>
      </c>
      <c r="D20" s="5">
        <v>-250</v>
      </c>
      <c r="E20" s="5">
        <v>1591</v>
      </c>
      <c r="F20" s="5">
        <v>1590.9</v>
      </c>
      <c r="G20" s="5">
        <v>23.87</v>
      </c>
      <c r="H20" s="5">
        <v>0</v>
      </c>
      <c r="I20" s="6">
        <v>397726.13</v>
      </c>
    </row>
    <row r="21" spans="1:9" ht="42" x14ac:dyDescent="0.25">
      <c r="A21" s="3" t="s">
        <v>99</v>
      </c>
      <c r="B21" s="4">
        <v>11</v>
      </c>
      <c r="C21" s="5">
        <v>0</v>
      </c>
      <c r="D21" s="5">
        <v>250</v>
      </c>
      <c r="E21" s="5">
        <v>1590.95</v>
      </c>
      <c r="F21" s="5">
        <v>1591.05</v>
      </c>
      <c r="G21" s="5">
        <v>23.87</v>
      </c>
      <c r="H21" s="5">
        <v>397761.37</v>
      </c>
      <c r="I21" s="6">
        <v>0</v>
      </c>
    </row>
    <row r="22" spans="1:9" ht="31.5" x14ac:dyDescent="0.25">
      <c r="A22" s="7" t="s">
        <v>100</v>
      </c>
      <c r="B22" s="8" t="s">
        <v>19</v>
      </c>
      <c r="C22" s="8" t="s">
        <v>19</v>
      </c>
      <c r="D22" s="8" t="s">
        <v>19</v>
      </c>
      <c r="E22" s="8" t="s">
        <v>19</v>
      </c>
      <c r="F22" s="8" t="s">
        <v>19</v>
      </c>
      <c r="G22" s="8" t="s">
        <v>19</v>
      </c>
      <c r="H22" s="8">
        <v>397761.37</v>
      </c>
      <c r="I22" s="9">
        <v>397726.13</v>
      </c>
    </row>
    <row r="23" spans="1:9" ht="42" x14ac:dyDescent="0.25">
      <c r="A23" s="3" t="s">
        <v>101</v>
      </c>
      <c r="B23" s="4">
        <v>11</v>
      </c>
      <c r="C23" s="5">
        <v>0</v>
      </c>
      <c r="D23" s="5">
        <v>-500</v>
      </c>
      <c r="E23" s="5">
        <v>571</v>
      </c>
      <c r="F23" s="5">
        <v>570.97</v>
      </c>
      <c r="G23" s="5">
        <v>17.13</v>
      </c>
      <c r="H23" s="5">
        <v>0</v>
      </c>
      <c r="I23" s="6">
        <v>285482.87</v>
      </c>
    </row>
    <row r="24" spans="1:9" ht="42" x14ac:dyDescent="0.25">
      <c r="A24" s="3" t="s">
        <v>101</v>
      </c>
      <c r="B24" s="4">
        <v>11</v>
      </c>
      <c r="C24" s="5">
        <v>0</v>
      </c>
      <c r="D24" s="5">
        <v>500</v>
      </c>
      <c r="E24" s="5">
        <v>571.15</v>
      </c>
      <c r="F24" s="5">
        <v>571.17999999999995</v>
      </c>
      <c r="G24" s="5">
        <v>17.14</v>
      </c>
      <c r="H24" s="5">
        <v>285592.14</v>
      </c>
      <c r="I24" s="6">
        <v>0</v>
      </c>
    </row>
    <row r="25" spans="1:9" ht="31.5" x14ac:dyDescent="0.25">
      <c r="A25" s="7" t="s">
        <v>102</v>
      </c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8" t="s">
        <v>19</v>
      </c>
      <c r="H25" s="8">
        <v>285592.14</v>
      </c>
      <c r="I25" s="9">
        <v>285482.87</v>
      </c>
    </row>
    <row r="26" spans="1:9" ht="42" x14ac:dyDescent="0.25">
      <c r="A26" s="3" t="s">
        <v>103</v>
      </c>
      <c r="B26" s="4">
        <v>11</v>
      </c>
      <c r="C26" s="5">
        <v>0</v>
      </c>
      <c r="D26" s="5">
        <v>-500</v>
      </c>
      <c r="E26" s="5">
        <v>834.05</v>
      </c>
      <c r="F26" s="5">
        <v>834</v>
      </c>
      <c r="G26" s="5">
        <v>25.02</v>
      </c>
      <c r="H26" s="5">
        <v>0</v>
      </c>
      <c r="I26" s="6">
        <v>416999.98</v>
      </c>
    </row>
    <row r="27" spans="1:9" x14ac:dyDescent="0.25">
      <c r="A27" s="3" t="s">
        <v>103</v>
      </c>
      <c r="B27" s="4">
        <v>11</v>
      </c>
      <c r="C27" s="5">
        <v>0</v>
      </c>
      <c r="D27" s="5">
        <v>500</v>
      </c>
      <c r="E27" s="5">
        <v>832.2</v>
      </c>
      <c r="F27" s="5">
        <v>832.25</v>
      </c>
      <c r="G27" s="5">
        <v>24.97</v>
      </c>
      <c r="H27" s="5">
        <v>416124.97</v>
      </c>
      <c r="I27" s="6">
        <v>0</v>
      </c>
    </row>
    <row r="28" spans="1:9" ht="21" x14ac:dyDescent="0.25">
      <c r="A28" s="11" t="s">
        <v>31</v>
      </c>
      <c r="B28" s="52" t="s">
        <v>32</v>
      </c>
      <c r="C28" s="53"/>
      <c r="D28" s="11" t="s">
        <v>33</v>
      </c>
      <c r="E28" s="11" t="s">
        <v>34</v>
      </c>
      <c r="F28" s="52" t="s">
        <v>35</v>
      </c>
      <c r="G28" s="53"/>
      <c r="H28" s="11" t="s">
        <v>36</v>
      </c>
      <c r="I28" s="11" t="s">
        <v>37</v>
      </c>
    </row>
    <row r="29" spans="1:9" x14ac:dyDescent="0.25">
      <c r="A29" s="11">
        <v>-1023.4</v>
      </c>
      <c r="B29" s="52">
        <v>285</v>
      </c>
      <c r="C29" s="53"/>
      <c r="D29" s="11">
        <v>343</v>
      </c>
      <c r="E29" s="11">
        <v>0</v>
      </c>
      <c r="F29" s="52">
        <v>63.43</v>
      </c>
      <c r="G29" s="53"/>
      <c r="H29" s="11">
        <v>171.07</v>
      </c>
      <c r="I29" s="11">
        <v>-1885.9</v>
      </c>
    </row>
  </sheetData>
  <mergeCells count="4">
    <mergeCell ref="B29:C29"/>
    <mergeCell ref="F29:G29"/>
    <mergeCell ref="B28:C28"/>
    <mergeCell ref="F28:G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6"/>
  <sheetViews>
    <sheetView workbookViewId="0">
      <selection activeCell="H14" sqref="H14:I14"/>
    </sheetView>
  </sheetViews>
  <sheetFormatPr defaultRowHeight="15" x14ac:dyDescent="0.25"/>
  <cols>
    <col min="1" max="1" width="38.85546875" customWidth="1"/>
    <col min="9" max="9" width="13.42578125" bestFit="1" customWidth="1"/>
  </cols>
  <sheetData>
    <row r="6" spans="1:9" ht="21" x14ac:dyDescent="0.25">
      <c r="A6" s="10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</row>
    <row r="7" spans="1:9" x14ac:dyDescent="0.25">
      <c r="A7" s="3" t="s">
        <v>58</v>
      </c>
      <c r="B7" s="4">
        <v>11</v>
      </c>
      <c r="C7" s="5">
        <v>0</v>
      </c>
      <c r="D7" s="5">
        <v>-1000</v>
      </c>
      <c r="E7" s="5">
        <v>334.75</v>
      </c>
      <c r="F7" s="5">
        <v>334.73</v>
      </c>
      <c r="G7" s="5">
        <v>20.09</v>
      </c>
      <c r="H7" s="5">
        <v>0</v>
      </c>
      <c r="I7" s="6">
        <v>334729.90999999997</v>
      </c>
    </row>
    <row r="8" spans="1:9" ht="42" x14ac:dyDescent="0.25">
      <c r="A8" s="3" t="s">
        <v>58</v>
      </c>
      <c r="B8" s="4">
        <v>11</v>
      </c>
      <c r="C8" s="5">
        <v>0</v>
      </c>
      <c r="D8" s="5">
        <v>1000</v>
      </c>
      <c r="E8" s="5">
        <v>330.6</v>
      </c>
      <c r="F8" s="5">
        <v>330.62</v>
      </c>
      <c r="G8" s="5">
        <v>19.84</v>
      </c>
      <c r="H8" s="5">
        <v>330619.84000000003</v>
      </c>
      <c r="I8" s="6">
        <v>0</v>
      </c>
    </row>
    <row r="9" spans="1:9" ht="42" x14ac:dyDescent="0.25">
      <c r="A9" s="3" t="s">
        <v>58</v>
      </c>
      <c r="B9" s="4">
        <v>11</v>
      </c>
      <c r="C9" s="5">
        <v>0</v>
      </c>
      <c r="D9" s="5">
        <v>1000</v>
      </c>
      <c r="E9" s="5">
        <v>329.2</v>
      </c>
      <c r="F9" s="5">
        <v>329.22</v>
      </c>
      <c r="G9" s="5">
        <v>19.75</v>
      </c>
      <c r="H9" s="5">
        <v>329219.75</v>
      </c>
      <c r="I9" s="6">
        <v>0</v>
      </c>
    </row>
    <row r="10" spans="1:9" ht="42" x14ac:dyDescent="0.25">
      <c r="A10" s="3" t="s">
        <v>58</v>
      </c>
      <c r="B10" s="4">
        <v>11</v>
      </c>
      <c r="C10" s="5">
        <v>0</v>
      </c>
      <c r="D10" s="5">
        <v>-1000</v>
      </c>
      <c r="E10" s="5">
        <v>330.4</v>
      </c>
      <c r="F10" s="5">
        <v>330.38</v>
      </c>
      <c r="G10" s="5">
        <v>19.82</v>
      </c>
      <c r="H10" s="5">
        <v>0</v>
      </c>
      <c r="I10" s="6">
        <v>330380.18</v>
      </c>
    </row>
    <row r="11" spans="1:9" ht="42" x14ac:dyDescent="0.25">
      <c r="A11" s="7" t="s">
        <v>90</v>
      </c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8" t="s">
        <v>19</v>
      </c>
      <c r="H11" s="8">
        <v>659839.59</v>
      </c>
      <c r="I11" s="9">
        <v>665110.09</v>
      </c>
    </row>
    <row r="12" spans="1:9" ht="42" x14ac:dyDescent="0.25">
      <c r="A12" s="3" t="s">
        <v>91</v>
      </c>
      <c r="B12" s="4">
        <v>11</v>
      </c>
      <c r="C12" s="5">
        <v>0</v>
      </c>
      <c r="D12" s="5">
        <v>-500</v>
      </c>
      <c r="E12" s="5">
        <v>642.79999999999995</v>
      </c>
      <c r="F12" s="5">
        <v>642.76</v>
      </c>
      <c r="G12" s="5">
        <v>19.29</v>
      </c>
      <c r="H12" s="5">
        <v>0</v>
      </c>
      <c r="I12" s="6">
        <v>321380.71000000002</v>
      </c>
    </row>
    <row r="13" spans="1:9" ht="42" x14ac:dyDescent="0.25">
      <c r="A13" s="3" t="s">
        <v>91</v>
      </c>
      <c r="B13" s="4">
        <v>11</v>
      </c>
      <c r="C13" s="5">
        <v>0</v>
      </c>
      <c r="D13" s="5">
        <v>500</v>
      </c>
      <c r="E13" s="5">
        <v>639.79999999999995</v>
      </c>
      <c r="F13" s="5">
        <v>639.84</v>
      </c>
      <c r="G13" s="5">
        <v>19.2</v>
      </c>
      <c r="H13" s="5">
        <v>319919.2</v>
      </c>
      <c r="I13" s="6">
        <v>0</v>
      </c>
    </row>
    <row r="14" spans="1:9" x14ac:dyDescent="0.25">
      <c r="A14" s="7" t="s">
        <v>92</v>
      </c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8" t="s">
        <v>19</v>
      </c>
      <c r="H14" s="8">
        <v>319919.2</v>
      </c>
      <c r="I14" s="9">
        <v>321380.71000000002</v>
      </c>
    </row>
    <row r="15" spans="1:9" ht="21" x14ac:dyDescent="0.25">
      <c r="A15" s="11" t="s">
        <v>31</v>
      </c>
      <c r="B15" s="52" t="s">
        <v>32</v>
      </c>
      <c r="C15" s="53"/>
      <c r="D15" s="11" t="s">
        <v>33</v>
      </c>
      <c r="E15" s="11" t="s">
        <v>34</v>
      </c>
      <c r="F15" s="52" t="s">
        <v>35</v>
      </c>
      <c r="G15" s="53"/>
      <c r="H15" s="11" t="s">
        <v>36</v>
      </c>
      <c r="I15" s="11" t="s">
        <v>37</v>
      </c>
    </row>
    <row r="16" spans="1:9" x14ac:dyDescent="0.25">
      <c r="A16" s="11">
        <v>6732.01</v>
      </c>
      <c r="B16" s="52">
        <v>99</v>
      </c>
      <c r="C16" s="53"/>
      <c r="D16" s="11">
        <v>118</v>
      </c>
      <c r="E16" s="11">
        <v>0</v>
      </c>
      <c r="F16" s="52">
        <v>21.87</v>
      </c>
      <c r="G16" s="53"/>
      <c r="H16" s="11">
        <v>58.99</v>
      </c>
      <c r="I16" s="11">
        <v>6434.15</v>
      </c>
    </row>
  </sheetData>
  <mergeCells count="4">
    <mergeCell ref="B16:C16"/>
    <mergeCell ref="F16:G16"/>
    <mergeCell ref="B15:C15"/>
    <mergeCell ref="F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Sheet1</vt:lpstr>
      <vt:lpstr>18-03</vt:lpstr>
      <vt:lpstr>17-03</vt:lpstr>
      <vt:lpstr>16-03</vt:lpstr>
      <vt:lpstr>13-03</vt:lpstr>
      <vt:lpstr>12-03</vt:lpstr>
      <vt:lpstr>11-03</vt:lpstr>
      <vt:lpstr>10-03</vt:lpstr>
      <vt:lpstr>09-03</vt:lpstr>
      <vt:lpstr>06-03</vt:lpstr>
      <vt:lpstr>04-03</vt:lpstr>
      <vt:lpstr>03-03</vt:lpstr>
      <vt:lpstr>02-03</vt:lpstr>
      <vt:lpstr>28-02</vt:lpstr>
      <vt:lpstr>27-02</vt:lpstr>
      <vt:lpstr>26-02</vt:lpstr>
      <vt:lpstr>25-02</vt:lpstr>
      <vt:lpstr>24-02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Suraj</cp:lastModifiedBy>
  <dcterms:created xsi:type="dcterms:W3CDTF">2015-02-24T13:24:22Z</dcterms:created>
  <dcterms:modified xsi:type="dcterms:W3CDTF">2015-03-18T14:22:39Z</dcterms:modified>
</cp:coreProperties>
</file>