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3520" windowHeight="10005"/>
  </bookViews>
  <sheets>
    <sheet name="July 2017" sheetId="3" r:id="rId1"/>
    <sheet name="Jun 2017" sheetId="1" r:id="rId2"/>
    <sheet name="Sheet2" sheetId="2" r:id="rId3"/>
  </sheets>
  <calcPr calcId="145621"/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D9" i="3"/>
  <c r="D43" i="3" l="1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44" i="3" l="1"/>
  <c r="J3" i="3" s="1"/>
  <c r="D43" i="1"/>
  <c r="D42" i="1"/>
  <c r="D38" i="1" l="1"/>
  <c r="D39" i="1"/>
  <c r="D40" i="1"/>
  <c r="D41" i="1"/>
  <c r="D35" i="1" l="1"/>
  <c r="D36" i="1"/>
  <c r="D37" i="1"/>
  <c r="D34" i="1" l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44" i="1" l="1"/>
</calcChain>
</file>

<file path=xl/comments1.xml><?xml version="1.0" encoding="utf-8"?>
<comments xmlns="http://schemas.openxmlformats.org/spreadsheetml/2006/main">
  <authors>
    <author>Gagan Gupta</author>
    <author>Lenovo</author>
  </authors>
  <commentList>
    <comment ref="B4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4" authorId="0">
      <text>
        <r>
          <rPr>
            <sz val="9"/>
            <color indexed="81"/>
            <rFont val="Tahoma"/>
            <charset val="1"/>
          </rPr>
          <t xml:space="preserve">29th May 
</t>
        </r>
      </text>
    </comment>
    <comment ref="B5" authorId="0">
      <text>
        <r>
          <rPr>
            <b/>
            <sz val="9"/>
            <color indexed="81"/>
            <rFont val="Tahoma"/>
            <charset val="1"/>
          </rPr>
          <t>29th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5" authorId="0">
      <text>
        <r>
          <rPr>
            <b/>
            <sz val="9"/>
            <color indexed="81"/>
            <rFont val="Tahoma"/>
            <charset val="1"/>
          </rPr>
          <t>5 Jun</t>
        </r>
      </text>
    </comment>
    <comment ref="B6" authorId="0">
      <text>
        <r>
          <rPr>
            <b/>
            <sz val="9"/>
            <color indexed="81"/>
            <rFont val="Tahoma"/>
            <charset val="1"/>
          </rPr>
          <t>29th May</t>
        </r>
      </text>
    </comment>
    <comment ref="C6" authorId="0">
      <text>
        <r>
          <rPr>
            <b/>
            <sz val="9"/>
            <color indexed="81"/>
            <rFont val="Tahoma"/>
            <charset val="1"/>
          </rPr>
          <t>31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7" authorId="0">
      <text>
        <r>
          <rPr>
            <b/>
            <sz val="9"/>
            <color indexed="81"/>
            <rFont val="Tahoma"/>
            <charset val="1"/>
          </rPr>
          <t>29th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7" authorId="0">
      <text>
        <r>
          <rPr>
            <b/>
            <sz val="9"/>
            <color indexed="81"/>
            <rFont val="Tahoma"/>
            <charset val="1"/>
          </rPr>
          <t>8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8" authorId="0">
      <text>
        <r>
          <rPr>
            <b/>
            <sz val="9"/>
            <color indexed="81"/>
            <rFont val="Tahoma"/>
            <charset val="1"/>
          </rPr>
          <t xml:space="preserve">29th May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8" authorId="0">
      <text>
        <r>
          <rPr>
            <b/>
            <sz val="9"/>
            <color indexed="81"/>
            <rFont val="Tahoma"/>
            <charset val="1"/>
          </rPr>
          <t>29th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9" authorId="0">
      <text>
        <r>
          <rPr>
            <sz val="9"/>
            <color indexed="81"/>
            <rFont val="Tahoma"/>
            <charset val="1"/>
          </rPr>
          <t xml:space="preserve">
2 June</t>
        </r>
      </text>
    </comment>
    <comment ref="B10" authorId="0">
      <text>
        <r>
          <rPr>
            <b/>
            <sz val="9"/>
            <color indexed="81"/>
            <rFont val="Tahoma"/>
            <charset val="1"/>
          </rPr>
          <t>June 5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0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1" authorId="0">
      <text>
        <r>
          <rPr>
            <b/>
            <sz val="9"/>
            <color indexed="81"/>
            <rFont val="Tahoma"/>
            <charset val="1"/>
          </rPr>
          <t xml:space="preserve">6 Jun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1" authorId="0">
      <text>
        <r>
          <rPr>
            <b/>
            <sz val="9"/>
            <color indexed="81"/>
            <rFont val="Tahoma"/>
            <charset val="1"/>
          </rPr>
          <t>7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2" authorId="0">
      <text>
        <r>
          <rPr>
            <b/>
            <sz val="9"/>
            <color indexed="81"/>
            <rFont val="Tahoma"/>
            <charset val="1"/>
          </rPr>
          <t>6 Jun</t>
        </r>
      </text>
    </comment>
    <comment ref="C12" authorId="0">
      <text>
        <r>
          <rPr>
            <b/>
            <sz val="9"/>
            <color indexed="81"/>
            <rFont val="Tahoma"/>
            <charset val="1"/>
          </rPr>
          <t>7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3" authorId="0">
      <text>
        <r>
          <rPr>
            <b/>
            <sz val="9"/>
            <color indexed="81"/>
            <rFont val="Tahoma"/>
            <charset val="1"/>
          </rPr>
          <t>7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3" authorId="0">
      <text>
        <r>
          <rPr>
            <b/>
            <sz val="9"/>
            <color indexed="81"/>
            <rFont val="Tahoma"/>
            <charset val="1"/>
          </rPr>
          <t>12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4" authorId="0">
      <text>
        <r>
          <rPr>
            <b/>
            <sz val="9"/>
            <color indexed="81"/>
            <rFont val="Tahoma"/>
            <charset val="1"/>
          </rPr>
          <t>8th June</t>
        </r>
      </text>
    </comment>
    <comment ref="C14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5" authorId="0">
      <text>
        <r>
          <rPr>
            <b/>
            <sz val="9"/>
            <color indexed="81"/>
            <rFont val="Tahoma"/>
            <charset val="1"/>
          </rPr>
          <t>12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5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6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6" authorId="0">
      <text>
        <r>
          <rPr>
            <b/>
            <sz val="9"/>
            <color indexed="81"/>
            <rFont val="Tahoma"/>
            <charset val="1"/>
          </rPr>
          <t>14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7" authorId="0">
      <text>
        <r>
          <rPr>
            <b/>
            <sz val="9"/>
            <color indexed="81"/>
            <rFont val="Tahoma"/>
            <charset val="1"/>
          </rPr>
          <t>13 Jun</t>
        </r>
      </text>
    </comment>
    <comment ref="C17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8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8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9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9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0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0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1" authorId="1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2" authorId="1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3" authorId="1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4" authorId="1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<sst xmlns="http://schemas.openxmlformats.org/spreadsheetml/2006/main" count="80" uniqueCount="60">
  <si>
    <t>Contract Name</t>
  </si>
  <si>
    <t>Sold at</t>
  </si>
  <si>
    <t xml:space="preserve">Bought at </t>
  </si>
  <si>
    <t xml:space="preserve">P&amp;L </t>
  </si>
  <si>
    <t>23500 PE (June)</t>
  </si>
  <si>
    <t>23000 PE (June)</t>
  </si>
  <si>
    <t>23100 PE (1st June)</t>
  </si>
  <si>
    <t>22500 PE (June)</t>
  </si>
  <si>
    <t>23000 PE(8th June)</t>
  </si>
  <si>
    <t>23200 PE(8 JUN)</t>
  </si>
  <si>
    <t>23400 PE (8 June)</t>
  </si>
  <si>
    <t>23500 PE (8 JUN)</t>
  </si>
  <si>
    <t>23500 PE(15 JUN)</t>
  </si>
  <si>
    <t>23000 PE (Jun)</t>
  </si>
  <si>
    <t>23400 PE (15th Jun)</t>
  </si>
  <si>
    <t>23600 P (15 June)</t>
  </si>
  <si>
    <t>23700 CE (15 JUN)</t>
  </si>
  <si>
    <t>23500 CE (15 Jun)</t>
  </si>
  <si>
    <t>23500 PE (15 Jun)</t>
  </si>
  <si>
    <t>23600 CE (15 Jun)</t>
  </si>
  <si>
    <t>Total M2M Profit</t>
  </si>
  <si>
    <t xml:space="preserve">BNF Fut </t>
  </si>
  <si>
    <t>23400 PE (Jun)</t>
  </si>
  <si>
    <t>22500 PE(Jun)</t>
  </si>
  <si>
    <t>Last closing price</t>
  </si>
  <si>
    <t>23300 PE (Jun)</t>
  </si>
  <si>
    <t>23500 P (22 JUN)</t>
  </si>
  <si>
    <t>23500 PE (Jun)</t>
  </si>
  <si>
    <t>23400 PE(Jun)</t>
  </si>
  <si>
    <t>23700 PE(Jun)</t>
  </si>
  <si>
    <t>23600 PE (Jun)</t>
  </si>
  <si>
    <t>Date</t>
  </si>
  <si>
    <t xml:space="preserve">BNF movement as compated to previous day </t>
  </si>
  <si>
    <t xml:space="preserve">M2M P&amp;L for the month at day end </t>
  </si>
  <si>
    <t>23800 PE (Jun)</t>
  </si>
  <si>
    <t>23900 PE (Jun)</t>
  </si>
  <si>
    <t>24000 PE (Jun)</t>
  </si>
  <si>
    <t>24000 CE (Jun)</t>
  </si>
  <si>
    <t>23800 CE</t>
  </si>
  <si>
    <t>23500 PE (Jul)</t>
  </si>
  <si>
    <t xml:space="preserve">23000 CE </t>
  </si>
  <si>
    <t xml:space="preserve">Cumulative M2M P&amp;L </t>
  </si>
  <si>
    <t>23200 CE (6th Jul)</t>
  </si>
  <si>
    <t xml:space="preserve">24000 CE </t>
  </si>
  <si>
    <t xml:space="preserve">Cumulative P&amp;L at day end </t>
  </si>
  <si>
    <t xml:space="preserve">BNF movement </t>
  </si>
  <si>
    <t>23300 CE (6th Jul)</t>
  </si>
  <si>
    <t xml:space="preserve">23500 CE </t>
  </si>
  <si>
    <t>BNF Fut</t>
  </si>
  <si>
    <t>23400 CE (6 Jul)</t>
  </si>
  <si>
    <t>23500 CE (13 JUL)</t>
  </si>
  <si>
    <t xml:space="preserve">24200 CE </t>
  </si>
  <si>
    <t>23600 CE (13 JUL)</t>
  </si>
  <si>
    <t>23700 CE</t>
  </si>
  <si>
    <t>23900 CE</t>
  </si>
  <si>
    <t>23700 CE (13 Jul)</t>
  </si>
  <si>
    <t>23700 CE (20 Jul)</t>
  </si>
  <si>
    <t>24200CE</t>
  </si>
  <si>
    <t>24500 CE</t>
  </si>
  <si>
    <t>23900 CE (20 JUL)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</si>
</sst>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3" borderId="2" xfId="0" applyFill="1" applyBorder="1"/>
    <xf numFmtId="0" fontId="0" fillId="4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0" fontId="0" fillId="4" borderId="3" xfId="0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4" borderId="6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BNF movement as compated to previous day </c:v>
                </c:pt>
              </c:strCache>
            </c:strRef>
          </c:tx>
          <c:invertIfNegative val="0"/>
          <c:val>
            <c:numRef>
              <c:f>Sheet2!$B$2:$B$10</c:f>
              <c:numCache>
                <c:formatCode>General</c:formatCode>
                <c:ptCount val="9"/>
                <c:pt idx="0">
                  <c:v>154</c:v>
                </c:pt>
                <c:pt idx="1">
                  <c:v>-220</c:v>
                </c:pt>
                <c:pt idx="2">
                  <c:v>8</c:v>
                </c:pt>
                <c:pt idx="3">
                  <c:v>20</c:v>
                </c:pt>
                <c:pt idx="4">
                  <c:v>-107</c:v>
                </c:pt>
                <c:pt idx="5">
                  <c:v>111</c:v>
                </c:pt>
                <c:pt idx="6">
                  <c:v>240</c:v>
                </c:pt>
                <c:pt idx="7">
                  <c:v>-45</c:v>
                </c:pt>
                <c:pt idx="8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47424"/>
        <c:axId val="91048960"/>
      </c:barChart>
      <c:lineChart>
        <c:grouping val="standard"/>
        <c:varyColors val="0"/>
        <c:ser>
          <c:idx val="1"/>
          <c:order val="1"/>
          <c:tx>
            <c:strRef>
              <c:f>Sheet2!$C$1</c:f>
              <c:strCache>
                <c:ptCount val="1"/>
                <c:pt idx="0">
                  <c:v>M2M P&amp;L for the month at day end </c:v>
                </c:pt>
              </c:strCache>
            </c:strRef>
          </c:tx>
          <c:marker>
            <c:symbol val="none"/>
          </c:marker>
          <c:val>
            <c:numRef>
              <c:f>Sheet2!$C$2:$C$10</c:f>
              <c:numCache>
                <c:formatCode>General</c:formatCode>
                <c:ptCount val="9"/>
                <c:pt idx="0">
                  <c:v>336</c:v>
                </c:pt>
                <c:pt idx="1">
                  <c:v>302</c:v>
                </c:pt>
                <c:pt idx="2">
                  <c:v>307</c:v>
                </c:pt>
                <c:pt idx="3">
                  <c:v>301</c:v>
                </c:pt>
                <c:pt idx="4">
                  <c:v>324</c:v>
                </c:pt>
                <c:pt idx="5">
                  <c:v>360</c:v>
                </c:pt>
                <c:pt idx="6">
                  <c:v>326</c:v>
                </c:pt>
                <c:pt idx="7">
                  <c:v>369</c:v>
                </c:pt>
                <c:pt idx="8">
                  <c:v>415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47424"/>
        <c:axId val="91048960"/>
      </c:lineChart>
      <c:catAx>
        <c:axId val="91047424"/>
        <c:scaling>
          <c:orientation val="minMax"/>
        </c:scaling>
        <c:delete val="0"/>
        <c:axPos val="b"/>
        <c:majorTickMark val="out"/>
        <c:minorTickMark val="none"/>
        <c:tickLblPos val="nextTo"/>
        <c:crossAx val="91048960"/>
        <c:crosses val="autoZero"/>
        <c:auto val="1"/>
        <c:lblAlgn val="ctr"/>
        <c:lblOffset val="100"/>
        <c:noMultiLvlLbl val="0"/>
      </c:catAx>
      <c:valAx>
        <c:axId val="91048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0474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0</xdr:row>
      <xdr:rowOff>771525</xdr:rowOff>
    </xdr:from>
    <xdr:to>
      <xdr:col>21</xdr:col>
      <xdr:colOff>133350</xdr:colOff>
      <xdr:row>24</xdr:row>
      <xdr:rowOff>176212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zoomScale="85" zoomScaleNormal="85" workbookViewId="0">
      <selection activeCell="A11" sqref="A11"/>
    </sheetView>
  </sheetViews>
  <sheetFormatPr defaultRowHeight="15" x14ac:dyDescent="0.25"/>
  <cols>
    <col min="1" max="1" width="23.5703125" customWidth="1"/>
    <col min="2" max="2" width="10.7109375" customWidth="1"/>
    <col min="3" max="3" width="9.85546875" bestFit="1" customWidth="1"/>
    <col min="4" max="4" width="9.85546875" customWidth="1"/>
    <col min="7" max="7" width="16" bestFit="1" customWidth="1"/>
    <col min="9" max="9" width="20.5703125" bestFit="1" customWidth="1"/>
    <col min="11" max="12" width="10.7109375" bestFit="1" customWidth="1"/>
    <col min="13" max="13" width="14.85546875" style="18" bestFit="1" customWidth="1"/>
    <col min="14" max="14" width="25.140625" style="18" bestFit="1" customWidth="1"/>
  </cols>
  <sheetData>
    <row r="1" spans="1:14" x14ac:dyDescent="0.25">
      <c r="L1" s="19"/>
      <c r="M1" s="23" t="s">
        <v>45</v>
      </c>
      <c r="N1" s="23" t="s">
        <v>44</v>
      </c>
    </row>
    <row r="2" spans="1:14" ht="15.75" thickBot="1" x14ac:dyDescent="0.3">
      <c r="L2" s="20">
        <v>42916</v>
      </c>
      <c r="M2" s="21"/>
      <c r="N2" s="21">
        <v>14</v>
      </c>
    </row>
    <row r="3" spans="1:14" ht="15.75" thickBot="1" x14ac:dyDescent="0.3">
      <c r="A3" s="5" t="s">
        <v>0</v>
      </c>
      <c r="B3" s="6" t="s">
        <v>1</v>
      </c>
      <c r="C3" s="6" t="s">
        <v>2</v>
      </c>
      <c r="D3" s="7" t="s">
        <v>3</v>
      </c>
      <c r="F3" s="9"/>
      <c r="G3" s="8" t="s">
        <v>24</v>
      </c>
      <c r="I3" s="16" t="s">
        <v>41</v>
      </c>
      <c r="J3" s="17">
        <f>D44</f>
        <v>185</v>
      </c>
      <c r="L3" s="20">
        <v>42919</v>
      </c>
      <c r="M3" s="21">
        <v>75</v>
      </c>
      <c r="N3" s="21">
        <v>9</v>
      </c>
    </row>
    <row r="4" spans="1:14" x14ac:dyDescent="0.25">
      <c r="A4" s="3" t="s">
        <v>40</v>
      </c>
      <c r="B4" s="24">
        <v>522</v>
      </c>
      <c r="C4" s="3">
        <v>375</v>
      </c>
      <c r="D4" s="1">
        <f t="shared" ref="D4:D43" si="0">B4-C4</f>
        <v>147</v>
      </c>
      <c r="L4" s="20">
        <v>42920</v>
      </c>
      <c r="M4" s="21"/>
      <c r="N4" s="21"/>
    </row>
    <row r="5" spans="1:14" x14ac:dyDescent="0.25">
      <c r="A5" s="1" t="s">
        <v>42</v>
      </c>
      <c r="B5" s="1">
        <v>92</v>
      </c>
      <c r="C5" s="10">
        <v>196</v>
      </c>
      <c r="D5" s="1">
        <f t="shared" si="0"/>
        <v>-104</v>
      </c>
      <c r="L5" s="20">
        <v>42921</v>
      </c>
      <c r="M5" s="21">
        <v>138</v>
      </c>
      <c r="N5" s="21">
        <v>78</v>
      </c>
    </row>
    <row r="6" spans="1:14" x14ac:dyDescent="0.25">
      <c r="A6" s="1" t="s">
        <v>43</v>
      </c>
      <c r="B6" s="1">
        <v>51</v>
      </c>
      <c r="C6" s="10">
        <v>70</v>
      </c>
      <c r="D6" s="1">
        <f t="shared" si="0"/>
        <v>-19</v>
      </c>
      <c r="L6" s="20">
        <v>42922</v>
      </c>
      <c r="M6" s="21">
        <v>114</v>
      </c>
      <c r="N6" s="21">
        <v>90</v>
      </c>
    </row>
    <row r="7" spans="1:14" x14ac:dyDescent="0.25">
      <c r="A7" s="1" t="s">
        <v>43</v>
      </c>
      <c r="B7" s="1">
        <v>51</v>
      </c>
      <c r="C7" s="10">
        <v>73</v>
      </c>
      <c r="D7" s="1">
        <f t="shared" si="0"/>
        <v>-22</v>
      </c>
      <c r="L7" s="20">
        <v>42923</v>
      </c>
      <c r="M7" s="21">
        <v>-17</v>
      </c>
      <c r="N7" s="21">
        <v>125</v>
      </c>
    </row>
    <row r="8" spans="1:14" x14ac:dyDescent="0.25">
      <c r="A8" s="1" t="s">
        <v>46</v>
      </c>
      <c r="B8" s="1">
        <v>136</v>
      </c>
      <c r="C8" s="10">
        <v>102</v>
      </c>
      <c r="D8" s="1">
        <f t="shared" si="0"/>
        <v>34</v>
      </c>
      <c r="L8" s="20">
        <v>42926</v>
      </c>
      <c r="M8" s="21">
        <v>226</v>
      </c>
      <c r="N8" s="21">
        <v>140</v>
      </c>
    </row>
    <row r="9" spans="1:14" x14ac:dyDescent="0.25">
      <c r="A9" s="1" t="s">
        <v>47</v>
      </c>
      <c r="B9" s="1">
        <v>229</v>
      </c>
      <c r="C9" s="10">
        <v>268</v>
      </c>
      <c r="D9" s="1">
        <f t="shared" si="0"/>
        <v>-39</v>
      </c>
      <c r="L9" s="20">
        <v>42927</v>
      </c>
      <c r="M9" s="21">
        <v>-115</v>
      </c>
      <c r="N9" s="21">
        <v>150</v>
      </c>
    </row>
    <row r="10" spans="1:14" x14ac:dyDescent="0.25">
      <c r="A10" s="1" t="s">
        <v>48</v>
      </c>
      <c r="B10" s="22">
        <v>23866</v>
      </c>
      <c r="C10" s="10">
        <v>23360</v>
      </c>
      <c r="D10" s="1">
        <f t="shared" si="0"/>
        <v>506</v>
      </c>
      <c r="L10" s="20">
        <v>42928</v>
      </c>
      <c r="M10" s="21">
        <v>110</v>
      </c>
      <c r="N10" s="21">
        <v>191</v>
      </c>
    </row>
    <row r="11" spans="1:14" x14ac:dyDescent="0.25">
      <c r="A11" s="1" t="s">
        <v>49</v>
      </c>
      <c r="B11" s="1">
        <v>56</v>
      </c>
      <c r="C11" s="10">
        <v>73</v>
      </c>
      <c r="D11" s="1">
        <f t="shared" si="0"/>
        <v>-17</v>
      </c>
      <c r="L11" s="20">
        <v>42929</v>
      </c>
      <c r="M11" s="21">
        <v>170</v>
      </c>
      <c r="N11" s="21">
        <v>185</v>
      </c>
    </row>
    <row r="12" spans="1:14" x14ac:dyDescent="0.25">
      <c r="A12" s="1" t="s">
        <v>43</v>
      </c>
      <c r="B12" s="1">
        <v>61</v>
      </c>
      <c r="C12" s="10">
        <v>76</v>
      </c>
      <c r="D12" s="1">
        <f t="shared" si="0"/>
        <v>-15</v>
      </c>
      <c r="L12" s="19"/>
      <c r="M12" s="21"/>
      <c r="N12" s="21"/>
    </row>
    <row r="13" spans="1:14" x14ac:dyDescent="0.25">
      <c r="A13" s="1" t="s">
        <v>50</v>
      </c>
      <c r="B13" s="1">
        <v>122</v>
      </c>
      <c r="C13" s="10">
        <v>144</v>
      </c>
      <c r="D13" s="1">
        <f t="shared" si="0"/>
        <v>-22</v>
      </c>
      <c r="L13" s="19"/>
      <c r="M13" s="21"/>
      <c r="N13" s="21"/>
    </row>
    <row r="14" spans="1:14" x14ac:dyDescent="0.25">
      <c r="A14" s="1" t="s">
        <v>51</v>
      </c>
      <c r="B14" s="1">
        <v>41</v>
      </c>
      <c r="C14" s="10">
        <v>55</v>
      </c>
      <c r="D14" s="1">
        <f t="shared" si="0"/>
        <v>-14</v>
      </c>
      <c r="L14" s="19"/>
      <c r="M14" s="21"/>
      <c r="N14" s="21"/>
    </row>
    <row r="15" spans="1:14" x14ac:dyDescent="0.25">
      <c r="A15" s="1" t="s">
        <v>53</v>
      </c>
      <c r="B15" s="1">
        <v>172</v>
      </c>
      <c r="C15" s="10">
        <v>233</v>
      </c>
      <c r="D15" s="1">
        <f t="shared" si="0"/>
        <v>-61</v>
      </c>
      <c r="L15" s="19"/>
      <c r="M15" s="21"/>
      <c r="N15" s="21"/>
    </row>
    <row r="16" spans="1:14" x14ac:dyDescent="0.25">
      <c r="A16" s="1" t="s">
        <v>52</v>
      </c>
      <c r="B16" s="1">
        <v>94</v>
      </c>
      <c r="C16" s="1">
        <v>157</v>
      </c>
      <c r="D16" s="1">
        <f t="shared" si="0"/>
        <v>-63</v>
      </c>
      <c r="L16" s="19"/>
      <c r="M16" s="21"/>
      <c r="N16" s="21"/>
    </row>
    <row r="17" spans="1:14" x14ac:dyDescent="0.25">
      <c r="A17" s="1" t="s">
        <v>54</v>
      </c>
      <c r="B17" s="1">
        <v>143</v>
      </c>
      <c r="C17" s="10">
        <v>145</v>
      </c>
      <c r="D17" s="1">
        <f t="shared" si="0"/>
        <v>-2</v>
      </c>
      <c r="L17" s="19"/>
      <c r="M17" s="21"/>
      <c r="N17" s="21"/>
    </row>
    <row r="18" spans="1:14" x14ac:dyDescent="0.25">
      <c r="A18" s="1" t="s">
        <v>55</v>
      </c>
      <c r="B18" s="1">
        <v>100</v>
      </c>
      <c r="C18" s="10">
        <v>27</v>
      </c>
      <c r="D18" s="1">
        <f t="shared" si="0"/>
        <v>73</v>
      </c>
      <c r="L18" s="19"/>
      <c r="M18" s="21"/>
      <c r="N18" s="21"/>
    </row>
    <row r="19" spans="1:14" x14ac:dyDescent="0.25">
      <c r="A19" s="1" t="s">
        <v>43</v>
      </c>
      <c r="B19" s="1">
        <v>102</v>
      </c>
      <c r="C19" s="22">
        <v>159</v>
      </c>
      <c r="D19" s="1">
        <f t="shared" si="0"/>
        <v>-57</v>
      </c>
      <c r="L19" s="19"/>
      <c r="M19" s="21"/>
      <c r="N19" s="21"/>
    </row>
    <row r="20" spans="1:14" x14ac:dyDescent="0.25">
      <c r="A20" s="1" t="s">
        <v>56</v>
      </c>
      <c r="B20" s="1">
        <v>127</v>
      </c>
      <c r="C20" s="10">
        <v>252</v>
      </c>
      <c r="D20" s="1">
        <f t="shared" si="0"/>
        <v>-125</v>
      </c>
      <c r="L20" s="19"/>
      <c r="M20" s="21"/>
      <c r="N20" s="21"/>
    </row>
    <row r="21" spans="1:14" x14ac:dyDescent="0.25">
      <c r="A21" s="1" t="s">
        <v>57</v>
      </c>
      <c r="B21" s="1">
        <v>57</v>
      </c>
      <c r="C21" s="10">
        <v>91</v>
      </c>
      <c r="D21" s="1">
        <f t="shared" si="0"/>
        <v>-34</v>
      </c>
      <c r="L21" s="19"/>
      <c r="M21" s="21"/>
      <c r="N21" s="21"/>
    </row>
    <row r="22" spans="1:14" x14ac:dyDescent="0.25">
      <c r="A22" s="1" t="s">
        <v>58</v>
      </c>
      <c r="B22" s="1">
        <v>35</v>
      </c>
      <c r="C22" s="22">
        <v>27</v>
      </c>
      <c r="D22" s="1">
        <f t="shared" si="0"/>
        <v>8</v>
      </c>
      <c r="L22" s="19"/>
      <c r="M22" s="21"/>
      <c r="N22" s="21"/>
    </row>
    <row r="23" spans="1:14" x14ac:dyDescent="0.25">
      <c r="A23" s="1" t="s">
        <v>59</v>
      </c>
      <c r="B23" s="1">
        <v>139</v>
      </c>
      <c r="C23" s="22">
        <v>128</v>
      </c>
      <c r="D23" s="1">
        <f t="shared" si="0"/>
        <v>11</v>
      </c>
      <c r="L23" s="19"/>
      <c r="M23" s="21"/>
      <c r="N23" s="21"/>
    </row>
    <row r="24" spans="1:14" x14ac:dyDescent="0.25">
      <c r="A24" s="1"/>
      <c r="B24" s="1"/>
      <c r="C24" s="10"/>
      <c r="D24" s="1">
        <f t="shared" si="0"/>
        <v>0</v>
      </c>
    </row>
    <row r="25" spans="1:14" x14ac:dyDescent="0.25">
      <c r="A25" s="1"/>
      <c r="B25" s="1"/>
      <c r="C25" s="11"/>
      <c r="D25" s="1">
        <f t="shared" si="0"/>
        <v>0</v>
      </c>
    </row>
    <row r="26" spans="1:14" x14ac:dyDescent="0.25">
      <c r="A26" s="1"/>
      <c r="B26" s="1"/>
      <c r="C26" s="11"/>
      <c r="D26" s="1">
        <f t="shared" si="0"/>
        <v>0</v>
      </c>
    </row>
    <row r="27" spans="1:14" x14ac:dyDescent="0.25">
      <c r="A27" s="1"/>
      <c r="B27" s="1"/>
      <c r="C27" s="1"/>
      <c r="D27" s="1">
        <f t="shared" si="0"/>
        <v>0</v>
      </c>
    </row>
    <row r="28" spans="1:14" x14ac:dyDescent="0.25">
      <c r="A28" s="1"/>
      <c r="B28" s="1"/>
      <c r="C28" s="1"/>
      <c r="D28" s="1">
        <f t="shared" si="0"/>
        <v>0</v>
      </c>
    </row>
    <row r="29" spans="1:14" x14ac:dyDescent="0.25">
      <c r="A29" s="1"/>
      <c r="B29" s="1"/>
      <c r="C29" s="1"/>
      <c r="D29" s="1">
        <f t="shared" si="0"/>
        <v>0</v>
      </c>
    </row>
    <row r="30" spans="1:14" x14ac:dyDescent="0.25">
      <c r="A30" s="1"/>
      <c r="B30" s="1"/>
      <c r="C30" s="10"/>
      <c r="D30" s="1">
        <f t="shared" si="0"/>
        <v>0</v>
      </c>
    </row>
    <row r="31" spans="1:14" x14ac:dyDescent="0.25">
      <c r="A31" s="1"/>
      <c r="B31" s="1"/>
      <c r="C31" s="10"/>
      <c r="D31" s="1">
        <f t="shared" si="0"/>
        <v>0</v>
      </c>
    </row>
    <row r="32" spans="1:14" x14ac:dyDescent="0.25">
      <c r="A32" s="1"/>
      <c r="B32" s="1"/>
      <c r="C32" s="10"/>
      <c r="D32" s="1">
        <f t="shared" si="0"/>
        <v>0</v>
      </c>
    </row>
    <row r="33" spans="1:4" x14ac:dyDescent="0.25">
      <c r="A33" s="1"/>
      <c r="B33" s="1"/>
      <c r="C33" s="10"/>
      <c r="D33" s="1">
        <f t="shared" si="0"/>
        <v>0</v>
      </c>
    </row>
    <row r="34" spans="1:4" x14ac:dyDescent="0.25">
      <c r="A34" s="1"/>
      <c r="B34" s="2"/>
      <c r="C34" s="15"/>
      <c r="D34" s="1">
        <f t="shared" si="0"/>
        <v>0</v>
      </c>
    </row>
    <row r="35" spans="1:4" x14ac:dyDescent="0.25">
      <c r="A35" s="1"/>
      <c r="B35" s="15"/>
      <c r="C35" s="2"/>
      <c r="D35" s="1">
        <f t="shared" si="0"/>
        <v>0</v>
      </c>
    </row>
    <row r="36" spans="1:4" x14ac:dyDescent="0.25">
      <c r="A36" s="1"/>
      <c r="B36" s="2"/>
      <c r="C36" s="15"/>
      <c r="D36" s="1">
        <f t="shared" si="0"/>
        <v>0</v>
      </c>
    </row>
    <row r="37" spans="1:4" x14ac:dyDescent="0.25">
      <c r="A37" s="1"/>
      <c r="B37" s="2"/>
      <c r="C37" s="15"/>
      <c r="D37" s="1">
        <f t="shared" si="0"/>
        <v>0</v>
      </c>
    </row>
    <row r="38" spans="1:4" x14ac:dyDescent="0.25">
      <c r="A38" s="1"/>
      <c r="B38" s="2"/>
      <c r="C38" s="15"/>
      <c r="D38" s="1">
        <f t="shared" si="0"/>
        <v>0</v>
      </c>
    </row>
    <row r="39" spans="1:4" x14ac:dyDescent="0.25">
      <c r="A39" s="1"/>
      <c r="B39" s="2"/>
      <c r="C39" s="15"/>
      <c r="D39" s="1">
        <f t="shared" si="0"/>
        <v>0</v>
      </c>
    </row>
    <row r="40" spans="1:4" x14ac:dyDescent="0.25">
      <c r="A40" s="1"/>
      <c r="B40" s="2"/>
      <c r="C40" s="15"/>
      <c r="D40" s="1">
        <f t="shared" si="0"/>
        <v>0</v>
      </c>
    </row>
    <row r="41" spans="1:4" x14ac:dyDescent="0.25">
      <c r="A41" s="1"/>
      <c r="B41" s="2"/>
      <c r="C41" s="15"/>
      <c r="D41" s="10">
        <f t="shared" si="0"/>
        <v>0</v>
      </c>
    </row>
    <row r="42" spans="1:4" x14ac:dyDescent="0.25">
      <c r="A42" s="1"/>
      <c r="B42" s="2"/>
      <c r="C42" s="15"/>
      <c r="D42" s="10">
        <f t="shared" si="0"/>
        <v>0</v>
      </c>
    </row>
    <row r="43" spans="1:4" ht="15.75" thickBot="1" x14ac:dyDescent="0.3">
      <c r="A43" s="1"/>
      <c r="B43" s="2"/>
      <c r="C43" s="15"/>
      <c r="D43" s="10">
        <f t="shared" si="0"/>
        <v>0</v>
      </c>
    </row>
    <row r="44" spans="1:4" ht="15.75" thickBot="1" x14ac:dyDescent="0.3">
      <c r="B44" s="25" t="s">
        <v>20</v>
      </c>
      <c r="C44" s="26"/>
      <c r="D44" s="4">
        <f>SUM(D4:D43)</f>
        <v>185</v>
      </c>
    </row>
  </sheetData>
  <mergeCells count="1">
    <mergeCell ref="B44:C4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44"/>
  <sheetViews>
    <sheetView topLeftCell="A2" workbookViewId="0">
      <pane ySplit="2" topLeftCell="A4" activePane="bottomLeft" state="frozen"/>
      <selection activeCell="A2" sqref="A2"/>
      <selection pane="bottomLeft" activeCell="A40" sqref="A40"/>
    </sheetView>
  </sheetViews>
  <sheetFormatPr defaultRowHeight="15" x14ac:dyDescent="0.25"/>
  <cols>
    <col min="1" max="1" width="23.5703125" customWidth="1"/>
    <col min="2" max="2" width="10.7109375" customWidth="1"/>
    <col min="3" max="3" width="9.85546875" bestFit="1" customWidth="1"/>
    <col min="4" max="4" width="9.85546875" customWidth="1"/>
    <col min="7" max="7" width="16" bestFit="1" customWidth="1"/>
  </cols>
  <sheetData>
    <row r="2" spans="1:7" ht="15.75" thickBot="1" x14ac:dyDescent="0.3"/>
    <row r="3" spans="1:7" ht="15.75" thickBot="1" x14ac:dyDescent="0.3">
      <c r="A3" s="5" t="s">
        <v>0</v>
      </c>
      <c r="B3" s="6" t="s">
        <v>1</v>
      </c>
      <c r="C3" s="6" t="s">
        <v>2</v>
      </c>
      <c r="D3" s="7" t="s">
        <v>3</v>
      </c>
      <c r="F3" s="9"/>
      <c r="G3" s="8" t="s">
        <v>24</v>
      </c>
    </row>
    <row r="4" spans="1:7" x14ac:dyDescent="0.25">
      <c r="A4" s="3" t="s">
        <v>4</v>
      </c>
      <c r="B4" s="3">
        <v>284</v>
      </c>
      <c r="C4" s="3">
        <v>476</v>
      </c>
      <c r="D4" s="3">
        <f t="shared" ref="D4:D43" si="0">B4-C4</f>
        <v>-192</v>
      </c>
    </row>
    <row r="5" spans="1:7" x14ac:dyDescent="0.25">
      <c r="A5" s="1" t="s">
        <v>5</v>
      </c>
      <c r="B5" s="1">
        <v>267</v>
      </c>
      <c r="C5" s="1">
        <v>175</v>
      </c>
      <c r="D5" s="1">
        <f t="shared" si="0"/>
        <v>92</v>
      </c>
    </row>
    <row r="6" spans="1:7" x14ac:dyDescent="0.25">
      <c r="A6" s="1" t="s">
        <v>6</v>
      </c>
      <c r="B6" s="1">
        <v>81</v>
      </c>
      <c r="C6" s="1">
        <v>29</v>
      </c>
      <c r="D6" s="1">
        <f t="shared" si="0"/>
        <v>52</v>
      </c>
    </row>
    <row r="7" spans="1:7" x14ac:dyDescent="0.25">
      <c r="A7" s="1" t="s">
        <v>7</v>
      </c>
      <c r="B7" s="1">
        <v>172</v>
      </c>
      <c r="C7" s="1">
        <v>35</v>
      </c>
      <c r="D7" s="1">
        <f t="shared" si="0"/>
        <v>137</v>
      </c>
    </row>
    <row r="8" spans="1:7" x14ac:dyDescent="0.25">
      <c r="A8" s="1" t="s">
        <v>8</v>
      </c>
      <c r="B8" s="1">
        <v>100</v>
      </c>
      <c r="C8" s="1">
        <v>71</v>
      </c>
      <c r="D8" s="1">
        <f t="shared" si="0"/>
        <v>29</v>
      </c>
    </row>
    <row r="9" spans="1:7" x14ac:dyDescent="0.25">
      <c r="A9" s="1" t="s">
        <v>9</v>
      </c>
      <c r="B9" s="1">
        <v>117</v>
      </c>
      <c r="C9" s="1">
        <v>54</v>
      </c>
      <c r="D9" s="1">
        <f t="shared" si="0"/>
        <v>63</v>
      </c>
    </row>
    <row r="10" spans="1:7" x14ac:dyDescent="0.25">
      <c r="A10" s="1" t="s">
        <v>7</v>
      </c>
      <c r="B10" s="1">
        <v>79</v>
      </c>
      <c r="C10" s="1">
        <v>32</v>
      </c>
      <c r="D10" s="1">
        <f t="shared" si="0"/>
        <v>47</v>
      </c>
    </row>
    <row r="11" spans="1:7" x14ac:dyDescent="0.25">
      <c r="A11" s="1" t="s">
        <v>10</v>
      </c>
      <c r="B11" s="1">
        <v>113</v>
      </c>
      <c r="C11" s="1">
        <v>74</v>
      </c>
      <c r="D11" s="1">
        <f t="shared" si="0"/>
        <v>39</v>
      </c>
    </row>
    <row r="12" spans="1:7" x14ac:dyDescent="0.25">
      <c r="A12" s="1" t="s">
        <v>11</v>
      </c>
      <c r="B12" s="1">
        <v>116</v>
      </c>
      <c r="C12" s="1">
        <v>41</v>
      </c>
      <c r="D12" s="1">
        <f t="shared" si="0"/>
        <v>75</v>
      </c>
    </row>
    <row r="13" spans="1:7" x14ac:dyDescent="0.25">
      <c r="A13" s="1" t="s">
        <v>12</v>
      </c>
      <c r="B13" s="1">
        <v>125</v>
      </c>
      <c r="C13" s="1">
        <v>122</v>
      </c>
      <c r="D13" s="1">
        <f t="shared" si="0"/>
        <v>3</v>
      </c>
    </row>
    <row r="14" spans="1:7" x14ac:dyDescent="0.25">
      <c r="A14" s="1" t="s">
        <v>13</v>
      </c>
      <c r="B14" s="1">
        <v>87</v>
      </c>
      <c r="C14" s="1">
        <v>115</v>
      </c>
      <c r="D14" s="1">
        <f t="shared" si="0"/>
        <v>-28</v>
      </c>
    </row>
    <row r="15" spans="1:7" x14ac:dyDescent="0.25">
      <c r="A15" s="1" t="s">
        <v>14</v>
      </c>
      <c r="B15" s="1">
        <v>78</v>
      </c>
      <c r="C15" s="1">
        <v>33</v>
      </c>
      <c r="D15" s="1">
        <f t="shared" si="0"/>
        <v>45</v>
      </c>
    </row>
    <row r="16" spans="1:7" x14ac:dyDescent="0.25">
      <c r="A16" s="1" t="s">
        <v>15</v>
      </c>
      <c r="B16" s="1">
        <v>100</v>
      </c>
      <c r="C16" s="1">
        <v>198</v>
      </c>
      <c r="D16" s="1">
        <f t="shared" si="0"/>
        <v>-98</v>
      </c>
    </row>
    <row r="17" spans="1:4" x14ac:dyDescent="0.25">
      <c r="A17" s="1" t="s">
        <v>16</v>
      </c>
      <c r="B17" s="1">
        <v>32</v>
      </c>
      <c r="C17" s="1">
        <v>29</v>
      </c>
      <c r="D17" s="1">
        <f t="shared" si="0"/>
        <v>3</v>
      </c>
    </row>
    <row r="18" spans="1:4" x14ac:dyDescent="0.25">
      <c r="A18" s="1" t="s">
        <v>17</v>
      </c>
      <c r="B18" s="1">
        <v>93</v>
      </c>
      <c r="C18" s="1">
        <v>71</v>
      </c>
      <c r="D18" s="1">
        <f t="shared" si="0"/>
        <v>22</v>
      </c>
    </row>
    <row r="19" spans="1:4" x14ac:dyDescent="0.25">
      <c r="A19" s="1" t="s">
        <v>18</v>
      </c>
      <c r="B19" s="1">
        <v>137</v>
      </c>
      <c r="C19" s="1">
        <v>126</v>
      </c>
      <c r="D19" s="1">
        <f t="shared" si="0"/>
        <v>11</v>
      </c>
    </row>
    <row r="20" spans="1:4" x14ac:dyDescent="0.25">
      <c r="A20" s="1" t="s">
        <v>19</v>
      </c>
      <c r="B20" s="1">
        <v>40</v>
      </c>
      <c r="C20" s="1">
        <v>39</v>
      </c>
      <c r="D20" s="1">
        <f t="shared" si="0"/>
        <v>1</v>
      </c>
    </row>
    <row r="21" spans="1:4" x14ac:dyDescent="0.25">
      <c r="A21" s="1" t="s">
        <v>21</v>
      </c>
      <c r="B21" s="1">
        <v>23410</v>
      </c>
      <c r="C21" s="10">
        <v>23791</v>
      </c>
      <c r="D21" s="1">
        <f t="shared" si="0"/>
        <v>-381</v>
      </c>
    </row>
    <row r="22" spans="1:4" x14ac:dyDescent="0.25">
      <c r="A22" s="1" t="s">
        <v>22</v>
      </c>
      <c r="B22" s="1">
        <v>213</v>
      </c>
      <c r="C22" s="10">
        <v>178</v>
      </c>
      <c r="D22" s="1">
        <f t="shared" si="0"/>
        <v>35</v>
      </c>
    </row>
    <row r="23" spans="1:4" x14ac:dyDescent="0.25">
      <c r="A23" s="1" t="s">
        <v>13</v>
      </c>
      <c r="B23" s="1">
        <v>91</v>
      </c>
      <c r="C23" s="10">
        <v>28</v>
      </c>
      <c r="D23" s="1">
        <f t="shared" si="0"/>
        <v>63</v>
      </c>
    </row>
    <row r="24" spans="1:4" x14ac:dyDescent="0.25">
      <c r="A24" s="1" t="s">
        <v>23</v>
      </c>
      <c r="B24" s="1">
        <v>29</v>
      </c>
      <c r="C24" s="10">
        <v>18</v>
      </c>
      <c r="D24" s="1">
        <f t="shared" si="0"/>
        <v>11</v>
      </c>
    </row>
    <row r="25" spans="1:4" x14ac:dyDescent="0.25">
      <c r="A25" s="1" t="s">
        <v>25</v>
      </c>
      <c r="B25" s="1">
        <v>140</v>
      </c>
      <c r="C25" s="11">
        <v>89</v>
      </c>
      <c r="D25" s="1">
        <f t="shared" si="0"/>
        <v>51</v>
      </c>
    </row>
    <row r="26" spans="1:4" x14ac:dyDescent="0.25">
      <c r="A26" s="1" t="s">
        <v>13</v>
      </c>
      <c r="B26" s="1">
        <v>65</v>
      </c>
      <c r="C26" s="11">
        <v>36</v>
      </c>
      <c r="D26" s="1">
        <f t="shared" si="0"/>
        <v>29</v>
      </c>
    </row>
    <row r="27" spans="1:4" x14ac:dyDescent="0.25">
      <c r="A27" s="1" t="s">
        <v>26</v>
      </c>
      <c r="B27" s="1">
        <v>74</v>
      </c>
      <c r="C27" s="1">
        <v>28</v>
      </c>
      <c r="D27" s="1">
        <f t="shared" si="0"/>
        <v>46</v>
      </c>
    </row>
    <row r="28" spans="1:4" x14ac:dyDescent="0.25">
      <c r="A28" s="1" t="s">
        <v>27</v>
      </c>
      <c r="B28" s="1">
        <v>152</v>
      </c>
      <c r="C28" s="1">
        <v>83</v>
      </c>
      <c r="D28" s="1">
        <f t="shared" si="0"/>
        <v>69</v>
      </c>
    </row>
    <row r="29" spans="1:4" x14ac:dyDescent="0.25">
      <c r="A29" s="1" t="s">
        <v>28</v>
      </c>
      <c r="B29" s="1">
        <v>108</v>
      </c>
      <c r="C29" s="1">
        <v>58</v>
      </c>
      <c r="D29" s="1">
        <f t="shared" si="0"/>
        <v>50</v>
      </c>
    </row>
    <row r="30" spans="1:4" x14ac:dyDescent="0.25">
      <c r="A30" s="1" t="s">
        <v>29</v>
      </c>
      <c r="B30" s="1">
        <v>149</v>
      </c>
      <c r="C30" s="10">
        <v>73</v>
      </c>
      <c r="D30" s="1">
        <f t="shared" si="0"/>
        <v>76</v>
      </c>
    </row>
    <row r="31" spans="1:4" x14ac:dyDescent="0.25">
      <c r="A31" s="1" t="s">
        <v>30</v>
      </c>
      <c r="B31" s="1">
        <v>111</v>
      </c>
      <c r="C31" s="10">
        <v>65</v>
      </c>
      <c r="D31" s="1">
        <f t="shared" si="0"/>
        <v>46</v>
      </c>
    </row>
    <row r="32" spans="1:4" x14ac:dyDescent="0.25">
      <c r="A32" s="1" t="s">
        <v>27</v>
      </c>
      <c r="B32" s="1">
        <v>80</v>
      </c>
      <c r="C32" s="10">
        <v>37</v>
      </c>
      <c r="D32" s="1">
        <f t="shared" si="0"/>
        <v>43</v>
      </c>
    </row>
    <row r="33" spans="1:4" x14ac:dyDescent="0.25">
      <c r="A33" s="1" t="s">
        <v>34</v>
      </c>
      <c r="B33" s="1">
        <v>143</v>
      </c>
      <c r="C33" s="10">
        <v>152</v>
      </c>
      <c r="D33" s="1">
        <f t="shared" si="0"/>
        <v>-9</v>
      </c>
    </row>
    <row r="34" spans="1:4" x14ac:dyDescent="0.25">
      <c r="A34" s="1" t="s">
        <v>35</v>
      </c>
      <c r="B34" s="2">
        <v>152</v>
      </c>
      <c r="C34" s="15">
        <v>314</v>
      </c>
      <c r="D34" s="1">
        <f t="shared" si="0"/>
        <v>-162</v>
      </c>
    </row>
    <row r="35" spans="1:4" x14ac:dyDescent="0.25">
      <c r="A35" s="1" t="s">
        <v>36</v>
      </c>
      <c r="B35" s="15">
        <v>775</v>
      </c>
      <c r="C35" s="2">
        <v>253</v>
      </c>
      <c r="D35" s="1">
        <f t="shared" si="0"/>
        <v>522</v>
      </c>
    </row>
    <row r="36" spans="1:4" x14ac:dyDescent="0.25">
      <c r="A36" s="1" t="s">
        <v>37</v>
      </c>
      <c r="B36" s="2">
        <v>50</v>
      </c>
      <c r="C36" s="15">
        <v>29</v>
      </c>
      <c r="D36" s="1">
        <f t="shared" si="0"/>
        <v>21</v>
      </c>
    </row>
    <row r="37" spans="1:4" x14ac:dyDescent="0.25">
      <c r="A37" s="1" t="s">
        <v>29</v>
      </c>
      <c r="B37" s="2">
        <v>106</v>
      </c>
      <c r="C37" s="15">
        <v>203</v>
      </c>
      <c r="D37" s="1">
        <f t="shared" si="0"/>
        <v>-97</v>
      </c>
    </row>
    <row r="38" spans="1:4" x14ac:dyDescent="0.25">
      <c r="A38" s="1" t="s">
        <v>38</v>
      </c>
      <c r="B38" s="2">
        <v>81</v>
      </c>
      <c r="C38" s="15">
        <v>27</v>
      </c>
      <c r="D38" s="1">
        <f t="shared" si="0"/>
        <v>54</v>
      </c>
    </row>
    <row r="39" spans="1:4" x14ac:dyDescent="0.25">
      <c r="A39" s="1" t="s">
        <v>30</v>
      </c>
      <c r="B39" s="2">
        <v>124</v>
      </c>
      <c r="C39" s="15">
        <v>176</v>
      </c>
      <c r="D39" s="1">
        <f t="shared" si="0"/>
        <v>-52</v>
      </c>
    </row>
    <row r="40" spans="1:4" x14ac:dyDescent="0.25">
      <c r="A40" s="1" t="s">
        <v>39</v>
      </c>
      <c r="B40" s="2">
        <v>288</v>
      </c>
      <c r="C40" s="15">
        <v>510</v>
      </c>
      <c r="D40" s="1">
        <f t="shared" si="0"/>
        <v>-222</v>
      </c>
    </row>
    <row r="41" spans="1:4" x14ac:dyDescent="0.25">
      <c r="A41" s="1" t="s">
        <v>27</v>
      </c>
      <c r="B41" s="2">
        <v>122</v>
      </c>
      <c r="C41" s="15">
        <v>199</v>
      </c>
      <c r="D41" s="10">
        <f t="shared" si="0"/>
        <v>-77</v>
      </c>
    </row>
    <row r="42" spans="1:4" x14ac:dyDescent="0.25">
      <c r="A42" s="1" t="s">
        <v>22</v>
      </c>
      <c r="B42" s="2">
        <v>143</v>
      </c>
      <c r="C42" s="15">
        <v>167</v>
      </c>
      <c r="D42" s="10">
        <f t="shared" si="0"/>
        <v>-24</v>
      </c>
    </row>
    <row r="43" spans="1:4" ht="15.75" thickBot="1" x14ac:dyDescent="0.3">
      <c r="A43" s="1" t="s">
        <v>25</v>
      </c>
      <c r="B43" s="2">
        <v>118</v>
      </c>
      <c r="C43" s="15">
        <v>165</v>
      </c>
      <c r="D43" s="10">
        <f t="shared" si="0"/>
        <v>-47</v>
      </c>
    </row>
    <row r="44" spans="1:4" ht="15.75" thickBot="1" x14ac:dyDescent="0.3">
      <c r="B44" s="25" t="s">
        <v>20</v>
      </c>
      <c r="C44" s="26"/>
      <c r="D44" s="4">
        <f>SUM(D4:D43)</f>
        <v>346</v>
      </c>
    </row>
  </sheetData>
  <mergeCells count="1">
    <mergeCell ref="B44:C44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C34" sqref="C34"/>
    </sheetView>
  </sheetViews>
  <sheetFormatPr defaultRowHeight="15" x14ac:dyDescent="0.25"/>
  <cols>
    <col min="1" max="1" width="10.7109375" bestFit="1" customWidth="1"/>
    <col min="2" max="2" width="16.140625" customWidth="1"/>
    <col min="3" max="3" width="17.140625" customWidth="1"/>
  </cols>
  <sheetData>
    <row r="1" spans="1:3" ht="63.75" customHeight="1" x14ac:dyDescent="0.25">
      <c r="A1" s="12" t="s">
        <v>31</v>
      </c>
      <c r="B1" s="12" t="s">
        <v>32</v>
      </c>
      <c r="C1" s="12" t="s">
        <v>33</v>
      </c>
    </row>
    <row r="2" spans="1:3" x14ac:dyDescent="0.25">
      <c r="A2" s="14">
        <v>42530</v>
      </c>
      <c r="B2" s="12">
        <v>154</v>
      </c>
      <c r="C2" s="12">
        <v>336</v>
      </c>
    </row>
    <row r="3" spans="1:3" x14ac:dyDescent="0.25">
      <c r="A3" s="14">
        <v>42898</v>
      </c>
      <c r="B3" s="12">
        <v>-220</v>
      </c>
      <c r="C3" s="12">
        <v>302</v>
      </c>
    </row>
    <row r="4" spans="1:3" x14ac:dyDescent="0.25">
      <c r="A4" s="14">
        <v>42899</v>
      </c>
      <c r="B4" s="12">
        <v>8</v>
      </c>
      <c r="C4" s="12">
        <v>307</v>
      </c>
    </row>
    <row r="5" spans="1:3" x14ac:dyDescent="0.25">
      <c r="A5" s="14">
        <v>42900</v>
      </c>
      <c r="B5" s="12">
        <v>20</v>
      </c>
      <c r="C5" s="12">
        <v>301</v>
      </c>
    </row>
    <row r="6" spans="1:3" x14ac:dyDescent="0.25">
      <c r="A6" s="14">
        <v>42901</v>
      </c>
      <c r="B6" s="12">
        <v>-107</v>
      </c>
      <c r="C6" s="12">
        <v>324</v>
      </c>
    </row>
    <row r="7" spans="1:3" x14ac:dyDescent="0.25">
      <c r="A7" s="14">
        <v>42902</v>
      </c>
      <c r="B7" s="12">
        <v>111</v>
      </c>
      <c r="C7" s="12">
        <v>360</v>
      </c>
    </row>
    <row r="8" spans="1:3" x14ac:dyDescent="0.25">
      <c r="A8" s="13">
        <v>42905</v>
      </c>
      <c r="B8">
        <v>240</v>
      </c>
      <c r="C8">
        <v>326</v>
      </c>
    </row>
    <row r="9" spans="1:3" x14ac:dyDescent="0.25">
      <c r="A9" s="13">
        <v>42906</v>
      </c>
      <c r="B9">
        <v>-45</v>
      </c>
      <c r="C9">
        <v>369</v>
      </c>
    </row>
    <row r="10" spans="1:3" x14ac:dyDescent="0.25">
      <c r="A10" s="13">
        <v>42907</v>
      </c>
      <c r="B10" s="12">
        <v>11</v>
      </c>
      <c r="C10" s="12">
        <v>415</v>
      </c>
    </row>
    <row r="11" spans="1:3" x14ac:dyDescent="0.25">
      <c r="A11" s="13">
        <v>42908</v>
      </c>
      <c r="B11" s="12">
        <v>12</v>
      </c>
      <c r="C11" s="12">
        <v>400</v>
      </c>
    </row>
    <row r="12" spans="1:3" x14ac:dyDescent="0.25">
      <c r="A12" s="13">
        <v>42909</v>
      </c>
    </row>
    <row r="28" spans="1:3" ht="45" x14ac:dyDescent="0.25">
      <c r="B28" s="12" t="s">
        <v>32</v>
      </c>
      <c r="C28" s="12" t="s">
        <v>33</v>
      </c>
    </row>
    <row r="29" spans="1:3" x14ac:dyDescent="0.25">
      <c r="A29" s="13">
        <v>42916</v>
      </c>
      <c r="C29" s="18">
        <v>14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July 2017</vt:lpstr>
      <vt:lpstr>Jun 2017</vt:lpstr>
      <vt:lpstr>Sheet2</vt:lpstr>
    </vt:vector>
  </TitlesOfParts>
  <Company>FIL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Gagan Gupta</dc:creator>
  <cp:lastModifiedBy>Gagan Gupta</cp:lastModifiedBy>
  <dcterms:created xsi:type="dcterms:W3CDTF">2017-06-14T09:30:13Z</dcterms:created>
  <dcterms:modified xsi:type="dcterms:W3CDTF">2017-07-13T10:16:45Z</dcterms:modified>
</cp:coreProperties>
</file>