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60" windowWidth="15480" windowHeight="7575"/>
  </bookViews>
  <sheets>
    <sheet name="Sheet 1" sheetId="1" r:id="rId1"/>
  </sheets>
  <definedNames>
    <definedName name="ExternalData_1" localSheetId="0">'Sheet 1'!$A$1:$U$36</definedName>
  </definedNames>
  <calcPr calcId="124519"/>
</workbook>
</file>

<file path=xl/calcChain.xml><?xml version="1.0" encoding="utf-8"?>
<calcChain xmlns="http://schemas.openxmlformats.org/spreadsheetml/2006/main">
  <c r="AB9" i="1"/>
  <c r="AB6"/>
  <c r="X20" l="1"/>
  <c r="X16"/>
</calcChain>
</file>

<file path=xl/connections.xml><?xml version="1.0" encoding="utf-8"?>
<connections xmlns="http://schemas.openxmlformats.org/spreadsheetml/2006/main">
  <connection id="1" interval="1" name="Connection" type="4" refreshedVersion="3" background="1" saveData="1">
    <webPr sourceData="1" parsePre="1" consecutive="1" xl2000="1" url="http://www.nseindia.com/marketinfo/fo/optionKeys.jsp?symbol=NIFTY&amp;instrument=-&amp;date=-" htmlTables="1">
      <tables count="1">
        <x v="6"/>
      </tables>
    </webPr>
  </connection>
</connections>
</file>

<file path=xl/sharedStrings.xml><?xml version="1.0" encoding="utf-8"?>
<sst xmlns="http://schemas.openxmlformats.org/spreadsheetml/2006/main" count="148" uniqueCount="25">
  <si>
    <t>Calls</t>
  </si>
  <si>
    <t>Puts</t>
  </si>
  <si>
    <t>Quote</t>
  </si>
  <si>
    <t>Open</t>
  </si>
  <si>
    <t>Interest</t>
  </si>
  <si>
    <t>LTP</t>
  </si>
  <si>
    <t>Net</t>
  </si>
  <si>
    <t>Change</t>
  </si>
  <si>
    <t>Volume</t>
  </si>
  <si>
    <t>Bid</t>
  </si>
  <si>
    <t>Qty</t>
  </si>
  <si>
    <t>Price</t>
  </si>
  <si>
    <t>Offer</t>
  </si>
  <si>
    <t>Strike Price</t>
  </si>
  <si>
    <t>Change in</t>
  </si>
  <si>
    <t>Open Interest</t>
  </si>
  <si>
    <t>-</t>
  </si>
  <si>
    <t>51-53</t>
  </si>
  <si>
    <t>48-51</t>
  </si>
  <si>
    <t>LONG PE</t>
  </si>
  <si>
    <t>SHORT PE</t>
  </si>
  <si>
    <t>QTY</t>
  </si>
  <si>
    <t>NPO</t>
  </si>
  <si>
    <t>SHORT CE</t>
  </si>
  <si>
    <t>LONG CE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</si>
</sst>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1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0" fillId="0" borderId="0" xfId="1" applyFont="1"/>
    <xf numFmtId="165" fontId="2" fillId="0" borderId="0" xfId="1" applyNumberFormat="1" applyFont="1" applyAlignment="1">
      <alignment horizontal="center"/>
    </xf>
    <xf numFmtId="165" fontId="0" fillId="0" borderId="0" xfId="1" applyNumberFormat="1" applyFont="1"/>
    <xf numFmtId="3" fontId="0" fillId="0" borderId="0" xfId="0" applyNumberFormat="1"/>
    <xf numFmtId="3" fontId="2" fillId="0" borderId="0" xfId="0" applyNumberFormat="1" applyFont="1" applyAlignment="1">
      <alignment horizontal="center"/>
    </xf>
    <xf numFmtId="0" fontId="4" fillId="0" borderId="0" xfId="0" applyFont="1"/>
    <xf numFmtId="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1" applyNumberFormat="1" applyFont="1" applyAlignment="1">
      <alignment horizontal="center"/>
    </xf>
    <xf numFmtId="164" fontId="5" fillId="0" borderId="0" xfId="1" applyFont="1" applyAlignment="1">
      <alignment horizontal="center"/>
    </xf>
    <xf numFmtId="0" fontId="6" fillId="0" borderId="0" xfId="0" applyFont="1"/>
    <xf numFmtId="165" fontId="7" fillId="0" borderId="0" xfId="1" applyNumberFormat="1" applyFont="1" applyAlignment="1">
      <alignment horizontal="center"/>
    </xf>
    <xf numFmtId="0" fontId="5" fillId="0" borderId="0" xfId="0" applyFont="1"/>
    <xf numFmtId="0" fontId="1" fillId="0" borderId="0" xfId="0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growShrinkType="overwriteClear" fillFormulas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C36"/>
  <sheetViews>
    <sheetView tabSelected="1" zoomScale="80" zoomScaleNormal="80" workbookViewId="0">
      <pane xSplit="11" ySplit="2" topLeftCell="M3" activePane="bottomRight" state="frozen"/>
      <selection pane="topRight" activeCell="L1" sqref="L1"/>
      <selection pane="bottomLeft" activeCell="A3" sqref="A3"/>
      <selection pane="bottomRight" activeCell="H19" sqref="H19"/>
    </sheetView>
  </sheetViews>
  <sheetFormatPr defaultRowHeight="12.75"/>
  <cols>
    <col min="1" max="1" width="9.28515625" bestFit="1" customWidth="1"/>
    <col min="2" max="2" width="13.140625" style="5" bestFit="1" customWidth="1"/>
    <col min="3" max="3" width="21.28515625" style="3" bestFit="1" customWidth="1"/>
    <col min="4" max="4" width="8.7109375" bestFit="1" customWidth="1"/>
    <col min="5" max="5" width="13.42578125" style="5" bestFit="1" customWidth="1"/>
    <col min="6" max="6" width="13.140625" style="5" bestFit="1" customWidth="1"/>
    <col min="7" max="7" width="11.28515625" style="3" bestFit="1" customWidth="1"/>
    <col min="8" max="8" width="10.140625" style="3" bestFit="1" customWidth="1"/>
    <col min="9" max="9" width="9.85546875" style="5" bestFit="1" customWidth="1"/>
    <col min="10" max="10" width="7.85546875" bestFit="1" customWidth="1"/>
    <col min="11" max="11" width="18.5703125" style="5" bestFit="1" customWidth="1"/>
    <col min="12" max="13" width="10.140625" style="3" bestFit="1" customWidth="1"/>
    <col min="14" max="14" width="9.85546875" style="5" bestFit="1" customWidth="1"/>
    <col min="15" max="15" width="9.5703125" style="5" bestFit="1" customWidth="1"/>
    <col min="16" max="16" width="11.28515625" bestFit="1" customWidth="1"/>
    <col min="17" max="17" width="13.42578125" style="3" bestFit="1" customWidth="1"/>
    <col min="18" max="18" width="8.42578125" style="5" bestFit="1" customWidth="1"/>
    <col min="19" max="19" width="11.28515625" bestFit="1" customWidth="1"/>
    <col min="20" max="20" width="19.5703125" bestFit="1" customWidth="1"/>
    <col min="21" max="21" width="9.28515625" bestFit="1" customWidth="1"/>
    <col min="24" max="24" width="10.42578125" bestFit="1" customWidth="1"/>
  </cols>
  <sheetData>
    <row r="1" spans="1:29" s="13" customFormat="1" ht="18">
      <c r="A1" s="10" t="s">
        <v>0</v>
      </c>
      <c r="B1" s="11"/>
      <c r="C1" s="12"/>
      <c r="D1" s="10"/>
      <c r="E1" s="11"/>
      <c r="F1" s="11"/>
      <c r="G1" s="12"/>
      <c r="H1" s="12"/>
      <c r="I1" s="11"/>
      <c r="J1" s="10"/>
      <c r="K1" s="11"/>
      <c r="L1" s="12" t="s">
        <v>1</v>
      </c>
      <c r="M1" s="12"/>
      <c r="N1" s="11"/>
      <c r="O1" s="11"/>
      <c r="P1" s="10"/>
      <c r="Q1" s="12"/>
      <c r="R1" s="11"/>
      <c r="S1" s="10"/>
    </row>
    <row r="2" spans="1:29" s="13" customFormat="1" ht="18">
      <c r="A2" s="10" t="s">
        <v>2</v>
      </c>
      <c r="B2" s="11" t="s">
        <v>3</v>
      </c>
      <c r="C2" s="12" t="s">
        <v>14</v>
      </c>
      <c r="D2" s="10" t="s">
        <v>5</v>
      </c>
      <c r="E2" s="11" t="s">
        <v>6</v>
      </c>
      <c r="F2" s="11" t="s">
        <v>8</v>
      </c>
      <c r="G2" s="12" t="s">
        <v>9</v>
      </c>
      <c r="H2" s="12" t="s">
        <v>9</v>
      </c>
      <c r="I2" s="11" t="s">
        <v>12</v>
      </c>
      <c r="J2" s="10" t="s">
        <v>12</v>
      </c>
      <c r="K2" s="11" t="s">
        <v>13</v>
      </c>
      <c r="L2" s="12" t="s">
        <v>9</v>
      </c>
      <c r="M2" s="12" t="s">
        <v>9</v>
      </c>
      <c r="N2" s="11" t="s">
        <v>12</v>
      </c>
      <c r="O2" s="11" t="s">
        <v>12</v>
      </c>
      <c r="P2" s="10" t="s">
        <v>8</v>
      </c>
      <c r="Q2" s="12" t="s">
        <v>6</v>
      </c>
      <c r="R2" s="11" t="s">
        <v>5</v>
      </c>
      <c r="S2" s="10" t="s">
        <v>3</v>
      </c>
      <c r="T2" s="15" t="s">
        <v>14</v>
      </c>
      <c r="U2" s="15" t="s">
        <v>2</v>
      </c>
    </row>
    <row r="3" spans="1:29" s="13" customFormat="1" ht="18">
      <c r="A3" s="10"/>
      <c r="B3" s="11" t="s">
        <v>4</v>
      </c>
      <c r="C3" s="12" t="s">
        <v>15</v>
      </c>
      <c r="D3" s="10"/>
      <c r="E3" s="11" t="s">
        <v>7</v>
      </c>
      <c r="F3" s="11"/>
      <c r="G3" s="12" t="s">
        <v>10</v>
      </c>
      <c r="H3" s="12" t="s">
        <v>11</v>
      </c>
      <c r="I3" s="11" t="s">
        <v>11</v>
      </c>
      <c r="J3" s="10" t="s">
        <v>10</v>
      </c>
      <c r="K3" s="11"/>
      <c r="L3" s="12" t="s">
        <v>10</v>
      </c>
      <c r="M3" s="12" t="s">
        <v>11</v>
      </c>
      <c r="N3" s="11" t="s">
        <v>11</v>
      </c>
      <c r="O3" s="11" t="s">
        <v>10</v>
      </c>
      <c r="P3" s="10"/>
      <c r="Q3" s="12" t="s">
        <v>7</v>
      </c>
      <c r="R3" s="11"/>
      <c r="S3" s="10" t="s">
        <v>4</v>
      </c>
      <c r="T3" s="15" t="s">
        <v>15</v>
      </c>
      <c r="U3" s="15"/>
    </row>
    <row r="4" spans="1:29" ht="15">
      <c r="A4" s="1" t="s">
        <v>2</v>
      </c>
      <c r="B4" s="4">
        <v>13850</v>
      </c>
      <c r="C4" s="2">
        <v>-1050</v>
      </c>
      <c r="D4" s="9">
        <v>1592</v>
      </c>
      <c r="E4" s="4">
        <v>-8.85</v>
      </c>
      <c r="F4" s="4">
        <v>35</v>
      </c>
      <c r="G4" s="2">
        <v>50</v>
      </c>
      <c r="H4" s="2">
        <v>1584</v>
      </c>
      <c r="I4" s="4">
        <v>1588.5</v>
      </c>
      <c r="J4" s="7">
        <v>500</v>
      </c>
      <c r="K4" s="14">
        <v>3500</v>
      </c>
      <c r="L4" s="2">
        <v>300</v>
      </c>
      <c r="M4" s="2">
        <v>0.1</v>
      </c>
      <c r="N4" s="4">
        <v>0.25</v>
      </c>
      <c r="O4" s="4">
        <v>100</v>
      </c>
      <c r="P4" s="7">
        <v>6</v>
      </c>
      <c r="Q4" s="2">
        <v>0.2</v>
      </c>
      <c r="R4" s="4">
        <v>0.3</v>
      </c>
      <c r="S4" s="7">
        <v>34800</v>
      </c>
      <c r="T4" s="6">
        <v>-50</v>
      </c>
      <c r="U4" t="s">
        <v>2</v>
      </c>
    </row>
    <row r="5" spans="1:29" ht="15">
      <c r="A5" s="1" t="s">
        <v>2</v>
      </c>
      <c r="B5" s="4">
        <v>700</v>
      </c>
      <c r="C5" s="2" t="s">
        <v>16</v>
      </c>
      <c r="D5" s="9" t="s">
        <v>16</v>
      </c>
      <c r="E5" s="4" t="s">
        <v>16</v>
      </c>
      <c r="F5" s="4" t="s">
        <v>16</v>
      </c>
      <c r="G5" s="2">
        <v>2000</v>
      </c>
      <c r="H5" s="2">
        <v>1466.1</v>
      </c>
      <c r="I5" s="4">
        <v>1494.2</v>
      </c>
      <c r="J5" s="7">
        <v>500</v>
      </c>
      <c r="K5" s="14">
        <v>3600</v>
      </c>
      <c r="L5" s="2">
        <v>3000</v>
      </c>
      <c r="M5" s="2">
        <v>0.05</v>
      </c>
      <c r="N5" s="4">
        <v>0.2</v>
      </c>
      <c r="O5" s="4">
        <v>450</v>
      </c>
      <c r="P5" s="7" t="s">
        <v>16</v>
      </c>
      <c r="Q5" s="2" t="s">
        <v>16</v>
      </c>
      <c r="R5" s="4" t="s">
        <v>16</v>
      </c>
      <c r="S5" s="7">
        <v>35700</v>
      </c>
      <c r="T5" s="6" t="s">
        <v>16</v>
      </c>
      <c r="U5" t="s">
        <v>2</v>
      </c>
      <c r="AA5" s="16" t="s">
        <v>21</v>
      </c>
      <c r="AB5" s="16" t="s">
        <v>22</v>
      </c>
    </row>
    <row r="6" spans="1:29" ht="15">
      <c r="A6" s="1" t="s">
        <v>2</v>
      </c>
      <c r="B6" s="4">
        <v>7500</v>
      </c>
      <c r="C6" s="2" t="s">
        <v>16</v>
      </c>
      <c r="D6" s="9">
        <v>1394.9</v>
      </c>
      <c r="E6" s="4">
        <v>-10.1</v>
      </c>
      <c r="F6" s="4">
        <v>4</v>
      </c>
      <c r="G6" s="2">
        <v>1000</v>
      </c>
      <c r="H6" s="2">
        <v>1366.55</v>
      </c>
      <c r="I6" s="4">
        <v>1389.7</v>
      </c>
      <c r="J6" s="7">
        <v>350</v>
      </c>
      <c r="K6" s="14">
        <v>3700</v>
      </c>
      <c r="L6" s="2">
        <v>4950</v>
      </c>
      <c r="M6" s="2">
        <v>0.1</v>
      </c>
      <c r="N6" s="4">
        <v>0.2</v>
      </c>
      <c r="O6" s="4">
        <v>100</v>
      </c>
      <c r="P6" s="7">
        <v>8</v>
      </c>
      <c r="Q6" s="2" t="s">
        <v>16</v>
      </c>
      <c r="R6" s="4">
        <v>0.1</v>
      </c>
      <c r="S6" s="7">
        <v>80550</v>
      </c>
      <c r="T6" s="6">
        <v>100</v>
      </c>
      <c r="U6" t="s">
        <v>2</v>
      </c>
      <c r="X6" s="16" t="s">
        <v>20</v>
      </c>
      <c r="Y6">
        <v>5200</v>
      </c>
      <c r="Z6">
        <v>106</v>
      </c>
      <c r="AA6">
        <v>50</v>
      </c>
      <c r="AB6" s="17">
        <f>R20*2-R21</f>
        <v>-4.4499999999999886</v>
      </c>
      <c r="AC6">
        <v>-4</v>
      </c>
    </row>
    <row r="7" spans="1:29" ht="15">
      <c r="A7" s="1" t="s">
        <v>2</v>
      </c>
      <c r="B7" s="4">
        <v>550</v>
      </c>
      <c r="C7" s="2" t="s">
        <v>16</v>
      </c>
      <c r="D7" s="9" t="s">
        <v>16</v>
      </c>
      <c r="E7" s="4" t="s">
        <v>16</v>
      </c>
      <c r="F7" s="4" t="s">
        <v>16</v>
      </c>
      <c r="G7" s="2">
        <v>1000</v>
      </c>
      <c r="H7" s="2">
        <v>1266.05</v>
      </c>
      <c r="I7" s="4">
        <v>1293.95</v>
      </c>
      <c r="J7" s="7">
        <v>500</v>
      </c>
      <c r="K7" s="14">
        <v>3800</v>
      </c>
      <c r="L7" s="2">
        <v>500</v>
      </c>
      <c r="M7" s="2">
        <v>0.1</v>
      </c>
      <c r="N7" s="4">
        <v>0.2</v>
      </c>
      <c r="O7" s="4">
        <v>400</v>
      </c>
      <c r="P7" s="7">
        <v>1</v>
      </c>
      <c r="Q7" s="2">
        <v>-0.05</v>
      </c>
      <c r="R7" s="4">
        <v>0.15</v>
      </c>
      <c r="S7" s="7">
        <v>177600</v>
      </c>
      <c r="T7" s="6" t="s">
        <v>16</v>
      </c>
      <c r="U7" t="s">
        <v>2</v>
      </c>
      <c r="X7" s="16" t="s">
        <v>19</v>
      </c>
      <c r="Y7">
        <v>5100</v>
      </c>
      <c r="Z7">
        <v>51</v>
      </c>
      <c r="AA7">
        <v>100</v>
      </c>
    </row>
    <row r="8" spans="1:29" ht="15">
      <c r="A8" s="1" t="s">
        <v>2</v>
      </c>
      <c r="B8" s="4" t="s">
        <v>16</v>
      </c>
      <c r="C8" s="2" t="s">
        <v>16</v>
      </c>
      <c r="D8" s="9" t="s">
        <v>16</v>
      </c>
      <c r="E8" s="4" t="s">
        <v>16</v>
      </c>
      <c r="F8" s="4" t="s">
        <v>16</v>
      </c>
      <c r="G8" s="2">
        <v>2000</v>
      </c>
      <c r="H8" s="2">
        <v>1166.4000000000001</v>
      </c>
      <c r="I8" s="4">
        <v>1207.3</v>
      </c>
      <c r="J8" s="7">
        <v>3000</v>
      </c>
      <c r="K8" s="14">
        <v>3900</v>
      </c>
      <c r="L8" s="2">
        <v>50</v>
      </c>
      <c r="M8" s="2">
        <v>0.15</v>
      </c>
      <c r="N8" s="4">
        <v>0.2</v>
      </c>
      <c r="O8" s="4">
        <v>150</v>
      </c>
      <c r="P8" s="7">
        <v>9</v>
      </c>
      <c r="Q8" s="2">
        <v>-0.05</v>
      </c>
      <c r="R8" s="4">
        <v>0.1</v>
      </c>
      <c r="S8" s="7">
        <v>322800</v>
      </c>
      <c r="T8" s="6">
        <v>50</v>
      </c>
      <c r="U8" t="s">
        <v>2</v>
      </c>
    </row>
    <row r="9" spans="1:29" ht="15">
      <c r="A9" s="1" t="s">
        <v>2</v>
      </c>
      <c r="B9" s="4">
        <v>60900</v>
      </c>
      <c r="C9" s="2">
        <v>-50450</v>
      </c>
      <c r="D9" s="9">
        <v>1099</v>
      </c>
      <c r="E9" s="4">
        <v>-3.85</v>
      </c>
      <c r="F9" s="4">
        <v>1077</v>
      </c>
      <c r="G9" s="2">
        <v>550</v>
      </c>
      <c r="H9" s="2">
        <v>1084.05</v>
      </c>
      <c r="I9" s="4">
        <v>1086.8499999999999</v>
      </c>
      <c r="J9" s="7">
        <v>50</v>
      </c>
      <c r="K9" s="14">
        <v>4000</v>
      </c>
      <c r="L9" s="2">
        <v>1000</v>
      </c>
      <c r="M9" s="2">
        <v>0.2</v>
      </c>
      <c r="N9" s="4">
        <v>0.25</v>
      </c>
      <c r="O9" s="4">
        <v>1000</v>
      </c>
      <c r="P9" s="7">
        <v>440</v>
      </c>
      <c r="Q9" s="2">
        <v>-0.1</v>
      </c>
      <c r="R9" s="4">
        <v>0.15</v>
      </c>
      <c r="S9" s="7">
        <v>1436900</v>
      </c>
      <c r="T9" s="6">
        <v>-12500</v>
      </c>
      <c r="U9" t="s">
        <v>2</v>
      </c>
      <c r="X9" s="16" t="s">
        <v>23</v>
      </c>
      <c r="Y9">
        <v>5000</v>
      </c>
      <c r="Z9">
        <v>139.6</v>
      </c>
      <c r="AA9">
        <v>50</v>
      </c>
      <c r="AB9">
        <f>D20*2-D19</f>
        <v>-12.799999999999997</v>
      </c>
      <c r="AC9">
        <v>-0.06</v>
      </c>
    </row>
    <row r="10" spans="1:29" ht="15">
      <c r="A10" s="1" t="s">
        <v>2</v>
      </c>
      <c r="B10" s="4">
        <v>2350</v>
      </c>
      <c r="C10" s="2">
        <v>-1000</v>
      </c>
      <c r="D10" s="9">
        <v>982</v>
      </c>
      <c r="E10" s="4">
        <v>27</v>
      </c>
      <c r="F10" s="4">
        <v>21</v>
      </c>
      <c r="G10" s="2">
        <v>1000</v>
      </c>
      <c r="H10" s="2">
        <v>965.25</v>
      </c>
      <c r="I10" s="4">
        <v>992.8</v>
      </c>
      <c r="J10" s="7">
        <v>500</v>
      </c>
      <c r="K10" s="14">
        <v>4100</v>
      </c>
      <c r="L10" s="2">
        <v>3650</v>
      </c>
      <c r="M10" s="2">
        <v>0.4</v>
      </c>
      <c r="N10" s="4">
        <v>0.5</v>
      </c>
      <c r="O10" s="4">
        <v>2000</v>
      </c>
      <c r="P10" s="7">
        <v>376</v>
      </c>
      <c r="Q10" s="2">
        <v>0.05</v>
      </c>
      <c r="R10" s="4">
        <v>0.4</v>
      </c>
      <c r="S10" s="7">
        <v>855600</v>
      </c>
      <c r="T10" s="6">
        <v>2050</v>
      </c>
      <c r="U10" t="s">
        <v>2</v>
      </c>
      <c r="X10" s="16" t="s">
        <v>24</v>
      </c>
      <c r="Y10">
        <v>5100</v>
      </c>
      <c r="Z10">
        <v>69.5</v>
      </c>
      <c r="AA10">
        <v>100</v>
      </c>
    </row>
    <row r="11" spans="1:29" ht="15">
      <c r="A11" s="1" t="s">
        <v>2</v>
      </c>
      <c r="B11" s="4">
        <v>60650</v>
      </c>
      <c r="C11" s="2">
        <v>-4800</v>
      </c>
      <c r="D11" s="9">
        <v>885.9</v>
      </c>
      <c r="E11" s="4">
        <v>-5.9</v>
      </c>
      <c r="F11" s="4">
        <v>113</v>
      </c>
      <c r="G11" s="2">
        <v>200</v>
      </c>
      <c r="H11" s="2">
        <v>877.7</v>
      </c>
      <c r="I11" s="4">
        <v>884.9</v>
      </c>
      <c r="J11" s="7">
        <v>50</v>
      </c>
      <c r="K11" s="14">
        <v>4200</v>
      </c>
      <c r="L11" s="2">
        <v>8300</v>
      </c>
      <c r="M11" s="2">
        <v>0.45</v>
      </c>
      <c r="N11" s="4">
        <v>0.5</v>
      </c>
      <c r="O11" s="4">
        <v>100</v>
      </c>
      <c r="P11" s="7">
        <v>3864</v>
      </c>
      <c r="Q11" s="2" t="s">
        <v>16</v>
      </c>
      <c r="R11" s="4">
        <v>0.55000000000000004</v>
      </c>
      <c r="S11" s="7">
        <v>2676950</v>
      </c>
      <c r="T11" s="6">
        <v>-11900</v>
      </c>
      <c r="U11" t="s">
        <v>2</v>
      </c>
    </row>
    <row r="12" spans="1:29" ht="15">
      <c r="A12" s="1" t="s">
        <v>2</v>
      </c>
      <c r="B12" s="4">
        <v>39800</v>
      </c>
      <c r="C12" s="2">
        <v>-2700</v>
      </c>
      <c r="D12" s="9">
        <v>792</v>
      </c>
      <c r="E12" s="4">
        <v>-10.5</v>
      </c>
      <c r="F12" s="4">
        <v>65</v>
      </c>
      <c r="G12" s="2">
        <v>3000</v>
      </c>
      <c r="H12" s="2">
        <v>770.15</v>
      </c>
      <c r="I12" s="4">
        <v>786.1</v>
      </c>
      <c r="J12" s="7">
        <v>200</v>
      </c>
      <c r="K12" s="14">
        <v>4300</v>
      </c>
      <c r="L12" s="2">
        <v>1950</v>
      </c>
      <c r="M12" s="2">
        <v>0.45</v>
      </c>
      <c r="N12" s="4">
        <v>0.55000000000000004</v>
      </c>
      <c r="O12" s="4">
        <v>44700</v>
      </c>
      <c r="P12" s="7">
        <v>950</v>
      </c>
      <c r="Q12" s="2" t="s">
        <v>16</v>
      </c>
      <c r="R12" s="4">
        <v>0.5</v>
      </c>
      <c r="S12" s="7">
        <v>3502600</v>
      </c>
      <c r="T12" s="6">
        <v>1500</v>
      </c>
      <c r="U12" t="s">
        <v>2</v>
      </c>
    </row>
    <row r="13" spans="1:29" ht="15">
      <c r="A13" s="1" t="s">
        <v>2</v>
      </c>
      <c r="B13" s="4">
        <v>19900</v>
      </c>
      <c r="C13" s="2">
        <v>-8700</v>
      </c>
      <c r="D13" s="9">
        <v>699</v>
      </c>
      <c r="E13" s="4">
        <v>-5.9</v>
      </c>
      <c r="F13" s="4">
        <v>192</v>
      </c>
      <c r="G13" s="2">
        <v>50</v>
      </c>
      <c r="H13" s="2">
        <v>677.5</v>
      </c>
      <c r="I13" s="4">
        <v>687.9</v>
      </c>
      <c r="J13" s="7">
        <v>100</v>
      </c>
      <c r="K13" s="14">
        <v>4400</v>
      </c>
      <c r="L13" s="2">
        <v>4100</v>
      </c>
      <c r="M13" s="2">
        <v>0.5</v>
      </c>
      <c r="N13" s="4">
        <v>0.55000000000000004</v>
      </c>
      <c r="O13" s="4">
        <v>6200</v>
      </c>
      <c r="P13" s="7">
        <v>2263</v>
      </c>
      <c r="Q13" s="2">
        <v>-0.2</v>
      </c>
      <c r="R13" s="4">
        <v>0.55000000000000004</v>
      </c>
      <c r="S13" s="7">
        <v>2573000</v>
      </c>
      <c r="T13" s="6">
        <v>21900</v>
      </c>
      <c r="U13" t="s">
        <v>2</v>
      </c>
    </row>
    <row r="14" spans="1:29" ht="15">
      <c r="A14" s="1" t="s">
        <v>2</v>
      </c>
      <c r="B14" s="4">
        <v>157750</v>
      </c>
      <c r="C14" s="2">
        <v>-13000</v>
      </c>
      <c r="D14" s="9">
        <v>591</v>
      </c>
      <c r="E14" s="4">
        <v>-6.5</v>
      </c>
      <c r="F14" s="4">
        <v>582</v>
      </c>
      <c r="G14" s="2">
        <v>200</v>
      </c>
      <c r="H14" s="2">
        <v>584.6</v>
      </c>
      <c r="I14" s="4">
        <v>587.1</v>
      </c>
      <c r="J14" s="7">
        <v>100</v>
      </c>
      <c r="K14" s="14">
        <v>4500</v>
      </c>
      <c r="L14" s="2">
        <v>500</v>
      </c>
      <c r="M14" s="2">
        <v>0.85</v>
      </c>
      <c r="N14" s="4">
        <v>0.9</v>
      </c>
      <c r="O14" s="4">
        <v>5800</v>
      </c>
      <c r="P14" s="7">
        <v>11939</v>
      </c>
      <c r="Q14" s="2">
        <v>-0.3</v>
      </c>
      <c r="R14" s="4">
        <v>0.9</v>
      </c>
      <c r="S14" s="7">
        <v>6198750</v>
      </c>
      <c r="T14" s="6">
        <v>-39550</v>
      </c>
      <c r="U14" t="s">
        <v>2</v>
      </c>
    </row>
    <row r="15" spans="1:29" ht="15">
      <c r="A15" s="1" t="s">
        <v>2</v>
      </c>
      <c r="B15" s="4">
        <v>95700</v>
      </c>
      <c r="C15" s="2">
        <v>6000</v>
      </c>
      <c r="D15" s="1">
        <v>495</v>
      </c>
      <c r="E15" s="4">
        <v>-5.35</v>
      </c>
      <c r="F15" s="4">
        <v>301</v>
      </c>
      <c r="G15" s="2">
        <v>500</v>
      </c>
      <c r="H15" s="2">
        <v>485.35</v>
      </c>
      <c r="I15" s="4">
        <v>493.1</v>
      </c>
      <c r="J15" s="7">
        <v>10000</v>
      </c>
      <c r="K15" s="14">
        <v>4600</v>
      </c>
      <c r="L15" s="2">
        <v>150</v>
      </c>
      <c r="M15" s="2">
        <v>1.25</v>
      </c>
      <c r="N15" s="4">
        <v>1.3</v>
      </c>
      <c r="O15" s="4">
        <v>2300</v>
      </c>
      <c r="P15" s="7">
        <v>8038</v>
      </c>
      <c r="Q15" s="2">
        <v>-0.25</v>
      </c>
      <c r="R15" s="4">
        <v>1.25</v>
      </c>
      <c r="S15" s="7">
        <v>3104900</v>
      </c>
      <c r="T15" s="6">
        <v>-82250</v>
      </c>
      <c r="U15" t="s">
        <v>2</v>
      </c>
    </row>
    <row r="16" spans="1:29" ht="15">
      <c r="A16" s="1" t="s">
        <v>2</v>
      </c>
      <c r="B16" s="4">
        <v>184900</v>
      </c>
      <c r="C16" s="2">
        <v>-40300</v>
      </c>
      <c r="D16" s="1">
        <v>387.65</v>
      </c>
      <c r="E16" s="4">
        <v>-12.2</v>
      </c>
      <c r="F16" s="4">
        <v>2198</v>
      </c>
      <c r="G16" s="2">
        <v>500</v>
      </c>
      <c r="H16" s="2">
        <v>386.35</v>
      </c>
      <c r="I16" s="4">
        <v>391.15</v>
      </c>
      <c r="J16" s="7">
        <v>1950</v>
      </c>
      <c r="K16" s="14">
        <v>4700</v>
      </c>
      <c r="L16" s="2">
        <v>6000</v>
      </c>
      <c r="M16" s="2">
        <v>2.25</v>
      </c>
      <c r="N16" s="4">
        <v>2.2999999999999998</v>
      </c>
      <c r="O16" s="4">
        <v>500</v>
      </c>
      <c r="P16" s="7">
        <v>38702</v>
      </c>
      <c r="Q16" s="2">
        <v>-0.15</v>
      </c>
      <c r="R16" s="4">
        <v>2.2999999999999998</v>
      </c>
      <c r="S16" s="7">
        <v>6856750</v>
      </c>
      <c r="T16" s="6">
        <v>27200</v>
      </c>
      <c r="U16" t="s">
        <v>2</v>
      </c>
      <c r="V16" s="16" t="s">
        <v>18</v>
      </c>
      <c r="X16">
        <f>D17-2*D20</f>
        <v>189.60000000000002</v>
      </c>
    </row>
    <row r="17" spans="1:24" ht="15">
      <c r="A17" s="1" t="s">
        <v>2</v>
      </c>
      <c r="B17" s="4">
        <v>872200</v>
      </c>
      <c r="C17" s="2">
        <v>-24350</v>
      </c>
      <c r="D17" s="1">
        <v>287.60000000000002</v>
      </c>
      <c r="E17" s="4">
        <v>-15.35</v>
      </c>
      <c r="F17" s="4">
        <v>2224</v>
      </c>
      <c r="G17" s="2">
        <v>200</v>
      </c>
      <c r="H17" s="2">
        <v>288.5</v>
      </c>
      <c r="I17" s="4">
        <v>290.55</v>
      </c>
      <c r="J17" s="7">
        <v>150</v>
      </c>
      <c r="K17" s="14">
        <v>4800</v>
      </c>
      <c r="L17" s="2">
        <v>1500</v>
      </c>
      <c r="M17" s="2">
        <v>4.5</v>
      </c>
      <c r="N17" s="4">
        <v>4.55</v>
      </c>
      <c r="O17" s="4">
        <v>100</v>
      </c>
      <c r="P17" s="7">
        <v>98261</v>
      </c>
      <c r="Q17" s="2">
        <v>0.05</v>
      </c>
      <c r="R17" s="4">
        <v>4.4000000000000004</v>
      </c>
      <c r="S17" s="7">
        <v>8013250</v>
      </c>
      <c r="T17" s="6">
        <v>334150</v>
      </c>
      <c r="U17" t="s">
        <v>2</v>
      </c>
    </row>
    <row r="18" spans="1:24" ht="13.5" customHeight="1">
      <c r="A18" s="1" t="s">
        <v>2</v>
      </c>
      <c r="B18" s="4">
        <v>767100</v>
      </c>
      <c r="C18" s="2">
        <v>-33100</v>
      </c>
      <c r="D18" s="1">
        <v>193.45</v>
      </c>
      <c r="E18" s="4">
        <v>-16.25</v>
      </c>
      <c r="F18" s="4">
        <v>6965</v>
      </c>
      <c r="G18" s="2">
        <v>1650</v>
      </c>
      <c r="H18" s="2">
        <v>193.9</v>
      </c>
      <c r="I18" s="4">
        <v>195</v>
      </c>
      <c r="J18" s="7">
        <v>100</v>
      </c>
      <c r="K18" s="14">
        <v>4900</v>
      </c>
      <c r="L18" s="2">
        <v>2400</v>
      </c>
      <c r="M18" s="2">
        <v>9.35</v>
      </c>
      <c r="N18" s="4">
        <v>9.4</v>
      </c>
      <c r="O18" s="4">
        <v>2000</v>
      </c>
      <c r="P18" s="7">
        <v>166909</v>
      </c>
      <c r="Q18" s="2">
        <v>0.65</v>
      </c>
      <c r="R18" s="4">
        <v>9.4499999999999993</v>
      </c>
      <c r="S18" s="7">
        <v>7144250</v>
      </c>
      <c r="T18" s="6">
        <v>496350</v>
      </c>
      <c r="U18" t="s">
        <v>2</v>
      </c>
    </row>
    <row r="19" spans="1:24" ht="15">
      <c r="A19" s="1" t="s">
        <v>2</v>
      </c>
      <c r="B19" s="4">
        <v>3236900</v>
      </c>
      <c r="C19" s="2">
        <v>-152150</v>
      </c>
      <c r="D19" s="1">
        <v>110.8</v>
      </c>
      <c r="E19" s="4">
        <v>-11.65</v>
      </c>
      <c r="F19" s="4">
        <v>103562</v>
      </c>
      <c r="G19" s="2">
        <v>50</v>
      </c>
      <c r="H19" s="2">
        <v>110.3</v>
      </c>
      <c r="I19" s="4">
        <v>110.6</v>
      </c>
      <c r="J19" s="7">
        <v>600</v>
      </c>
      <c r="K19" s="14">
        <v>5000</v>
      </c>
      <c r="L19" s="2">
        <v>50</v>
      </c>
      <c r="M19" s="2">
        <v>24.2</v>
      </c>
      <c r="N19" s="4">
        <v>24.35</v>
      </c>
      <c r="O19" s="4">
        <v>1950</v>
      </c>
      <c r="P19" s="7">
        <v>317723</v>
      </c>
      <c r="Q19" s="2">
        <v>2.95</v>
      </c>
      <c r="R19" s="4">
        <v>24.25</v>
      </c>
      <c r="S19" s="7">
        <v>7177350</v>
      </c>
      <c r="T19" s="6">
        <v>1002100</v>
      </c>
      <c r="U19" t="s">
        <v>2</v>
      </c>
    </row>
    <row r="20" spans="1:24" ht="15">
      <c r="A20" s="1" t="s">
        <v>2</v>
      </c>
      <c r="B20" s="4">
        <v>5675950</v>
      </c>
      <c r="C20" s="2">
        <v>389850</v>
      </c>
      <c r="D20" s="1">
        <v>49</v>
      </c>
      <c r="E20" s="4">
        <v>-7.2</v>
      </c>
      <c r="F20" s="4">
        <v>454118</v>
      </c>
      <c r="G20" s="2">
        <v>11050</v>
      </c>
      <c r="H20" s="2">
        <v>49</v>
      </c>
      <c r="I20" s="4">
        <v>49.2</v>
      </c>
      <c r="J20" s="7">
        <v>50</v>
      </c>
      <c r="K20" s="14">
        <v>5100</v>
      </c>
      <c r="L20" s="2">
        <v>950</v>
      </c>
      <c r="M20" s="2">
        <v>60.2</v>
      </c>
      <c r="N20" s="4">
        <v>60.45</v>
      </c>
      <c r="O20" s="4">
        <v>200</v>
      </c>
      <c r="P20" s="7">
        <v>382471</v>
      </c>
      <c r="Q20" s="2">
        <v>8.25</v>
      </c>
      <c r="R20" s="4">
        <v>60.2</v>
      </c>
      <c r="S20" s="7">
        <v>5155500</v>
      </c>
      <c r="T20" s="6">
        <v>713100</v>
      </c>
      <c r="U20" t="s">
        <v>2</v>
      </c>
      <c r="V20" s="16" t="s">
        <v>17</v>
      </c>
      <c r="X20">
        <f>D20-D22*2</f>
        <v>41.9</v>
      </c>
    </row>
    <row r="21" spans="1:24" ht="15">
      <c r="A21" s="1" t="s">
        <v>2</v>
      </c>
      <c r="B21" s="4">
        <v>9164450</v>
      </c>
      <c r="C21" s="2">
        <v>714850</v>
      </c>
      <c r="D21" s="1">
        <v>16.350000000000001</v>
      </c>
      <c r="E21" s="4">
        <v>-2.75</v>
      </c>
      <c r="F21" s="4">
        <v>358576</v>
      </c>
      <c r="G21" s="2">
        <v>50</v>
      </c>
      <c r="H21" s="2">
        <v>16.2</v>
      </c>
      <c r="I21" s="4">
        <v>16.350000000000001</v>
      </c>
      <c r="J21" s="7">
        <v>550</v>
      </c>
      <c r="K21" s="14">
        <v>5200</v>
      </c>
      <c r="L21" s="2">
        <v>400</v>
      </c>
      <c r="M21" s="2">
        <v>124.45</v>
      </c>
      <c r="N21" s="4">
        <v>125</v>
      </c>
      <c r="O21" s="4">
        <v>50</v>
      </c>
      <c r="P21" s="7">
        <v>75724</v>
      </c>
      <c r="Q21" s="2">
        <v>12.65</v>
      </c>
      <c r="R21" s="4">
        <v>124.85</v>
      </c>
      <c r="S21" s="7">
        <v>2055500</v>
      </c>
      <c r="T21" s="6">
        <v>433900</v>
      </c>
      <c r="U21" t="s">
        <v>2</v>
      </c>
    </row>
    <row r="22" spans="1:24" ht="15">
      <c r="A22" s="1" t="s">
        <v>2</v>
      </c>
      <c r="B22" s="4">
        <v>6929050</v>
      </c>
      <c r="C22" s="2">
        <v>413800</v>
      </c>
      <c r="D22" s="1">
        <v>3.55</v>
      </c>
      <c r="E22" s="4">
        <v>-0.85</v>
      </c>
      <c r="F22" s="4">
        <v>193276</v>
      </c>
      <c r="G22" s="2">
        <v>3900</v>
      </c>
      <c r="H22" s="2">
        <v>3.5</v>
      </c>
      <c r="I22" s="4">
        <v>3.55</v>
      </c>
      <c r="J22" s="7">
        <v>2350</v>
      </c>
      <c r="K22" s="14">
        <v>5300</v>
      </c>
      <c r="L22" s="2">
        <v>200</v>
      </c>
      <c r="M22" s="2">
        <v>210.5</v>
      </c>
      <c r="N22" s="4">
        <v>212.75</v>
      </c>
      <c r="O22" s="4">
        <v>200</v>
      </c>
      <c r="P22" s="7">
        <v>2962</v>
      </c>
      <c r="Q22" s="2">
        <v>15.4</v>
      </c>
      <c r="R22" s="4">
        <v>213.05</v>
      </c>
      <c r="S22" s="7">
        <v>203850</v>
      </c>
      <c r="T22" s="6">
        <v>-11500</v>
      </c>
      <c r="U22" t="s">
        <v>2</v>
      </c>
    </row>
    <row r="23" spans="1:24" ht="15">
      <c r="A23" s="1" t="s">
        <v>2</v>
      </c>
      <c r="B23" s="4">
        <v>4156250</v>
      </c>
      <c r="C23" s="2">
        <v>198950</v>
      </c>
      <c r="D23" s="1">
        <v>0.85</v>
      </c>
      <c r="E23" s="4">
        <v>-0.25</v>
      </c>
      <c r="F23" s="4">
        <v>81357</v>
      </c>
      <c r="G23" s="2">
        <v>49050</v>
      </c>
      <c r="H23" s="2">
        <v>0.8</v>
      </c>
      <c r="I23" s="4">
        <v>0.85</v>
      </c>
      <c r="J23" s="7">
        <v>42750</v>
      </c>
      <c r="K23" s="14">
        <v>5400</v>
      </c>
      <c r="L23" s="2">
        <v>100</v>
      </c>
      <c r="M23" s="2">
        <v>308.5</v>
      </c>
      <c r="N23" s="4">
        <v>310.7</v>
      </c>
      <c r="O23" s="4">
        <v>100</v>
      </c>
      <c r="P23" s="7">
        <v>2371</v>
      </c>
      <c r="Q23" s="2">
        <v>20.6</v>
      </c>
      <c r="R23" s="4">
        <v>311.55</v>
      </c>
      <c r="S23" s="7">
        <v>138550</v>
      </c>
      <c r="T23" s="6">
        <v>21750</v>
      </c>
      <c r="U23" t="s">
        <v>2</v>
      </c>
    </row>
    <row r="24" spans="1:24" ht="15">
      <c r="A24" s="1" t="s">
        <v>2</v>
      </c>
      <c r="B24" s="4">
        <v>1962750</v>
      </c>
      <c r="C24" s="2">
        <v>-12050</v>
      </c>
      <c r="D24" s="1">
        <v>0.45</v>
      </c>
      <c r="E24" s="4">
        <v>-0.2</v>
      </c>
      <c r="F24" s="4">
        <v>11968</v>
      </c>
      <c r="G24" s="2">
        <v>60500</v>
      </c>
      <c r="H24" s="2">
        <v>0.4</v>
      </c>
      <c r="I24" s="4">
        <v>0.45</v>
      </c>
      <c r="J24" s="7">
        <v>700</v>
      </c>
      <c r="K24" s="14">
        <v>5500</v>
      </c>
      <c r="L24" s="2">
        <v>100</v>
      </c>
      <c r="M24" s="2">
        <v>405.65</v>
      </c>
      <c r="N24" s="4">
        <v>408.35</v>
      </c>
      <c r="O24" s="4">
        <v>100</v>
      </c>
      <c r="P24" s="7">
        <v>399</v>
      </c>
      <c r="Q24" s="2">
        <v>4.8</v>
      </c>
      <c r="R24" s="4">
        <v>395</v>
      </c>
      <c r="S24" s="7">
        <v>193200</v>
      </c>
      <c r="T24" s="6">
        <v>-13600</v>
      </c>
      <c r="U24" t="s">
        <v>2</v>
      </c>
    </row>
    <row r="25" spans="1:24" s="8" customFormat="1" ht="15">
      <c r="A25" s="1" t="s">
        <v>2</v>
      </c>
      <c r="B25" s="4">
        <v>1057800</v>
      </c>
      <c r="C25" s="2">
        <v>10200</v>
      </c>
      <c r="D25" s="1">
        <v>0.3</v>
      </c>
      <c r="E25" s="4">
        <v>-0.2</v>
      </c>
      <c r="F25" s="4">
        <v>3696</v>
      </c>
      <c r="G25" s="2">
        <v>38100</v>
      </c>
      <c r="H25" s="2">
        <v>0.3</v>
      </c>
      <c r="I25" s="4">
        <v>0.35</v>
      </c>
      <c r="J25" s="7">
        <v>3600</v>
      </c>
      <c r="K25" s="14">
        <v>5600</v>
      </c>
      <c r="L25" s="2">
        <v>50</v>
      </c>
      <c r="M25" s="2">
        <v>501.25</v>
      </c>
      <c r="N25" s="4">
        <v>508</v>
      </c>
      <c r="O25" s="4">
        <v>200</v>
      </c>
      <c r="P25" s="7">
        <v>436</v>
      </c>
      <c r="Q25" s="2">
        <v>12.7</v>
      </c>
      <c r="R25" s="4">
        <v>508</v>
      </c>
      <c r="S25" s="7">
        <v>121750</v>
      </c>
      <c r="T25" s="6">
        <v>-19400</v>
      </c>
      <c r="U25" t="s">
        <v>2</v>
      </c>
    </row>
    <row r="26" spans="1:24" s="8" customFormat="1" ht="16.5" customHeight="1">
      <c r="A26" s="1" t="s">
        <v>2</v>
      </c>
      <c r="B26" s="4">
        <v>708350</v>
      </c>
      <c r="C26" s="2">
        <v>2800</v>
      </c>
      <c r="D26" s="1">
        <v>0.25</v>
      </c>
      <c r="E26" s="4">
        <v>-0.1</v>
      </c>
      <c r="F26" s="4">
        <v>641</v>
      </c>
      <c r="G26" s="2">
        <v>3150</v>
      </c>
      <c r="H26" s="2">
        <v>0.25</v>
      </c>
      <c r="I26" s="4">
        <v>0.3</v>
      </c>
      <c r="J26" s="7">
        <v>3850</v>
      </c>
      <c r="K26" s="14">
        <v>5700</v>
      </c>
      <c r="L26" s="2">
        <v>2000</v>
      </c>
      <c r="M26" s="2">
        <v>593.04999999999995</v>
      </c>
      <c r="N26" s="4">
        <v>607.95000000000005</v>
      </c>
      <c r="O26" s="4">
        <v>50</v>
      </c>
      <c r="P26" s="7">
        <v>291</v>
      </c>
      <c r="Q26" s="2">
        <v>4.3</v>
      </c>
      <c r="R26" s="4">
        <v>592.85</v>
      </c>
      <c r="S26" s="7">
        <v>173350</v>
      </c>
      <c r="T26" s="6">
        <v>3200</v>
      </c>
      <c r="U26" t="s">
        <v>2</v>
      </c>
    </row>
    <row r="27" spans="1:24" ht="15">
      <c r="A27" s="1" t="s">
        <v>2</v>
      </c>
      <c r="B27" s="4">
        <v>314500</v>
      </c>
      <c r="C27" s="2">
        <v>-3450</v>
      </c>
      <c r="D27" s="1">
        <v>0.25</v>
      </c>
      <c r="E27" s="4">
        <v>0.05</v>
      </c>
      <c r="F27" s="4">
        <v>248</v>
      </c>
      <c r="G27" s="2">
        <v>1950</v>
      </c>
      <c r="H27" s="2">
        <v>0.15</v>
      </c>
      <c r="I27" s="4">
        <v>0.25</v>
      </c>
      <c r="J27" s="7">
        <v>7250</v>
      </c>
      <c r="K27" s="14">
        <v>5800</v>
      </c>
      <c r="L27" s="2">
        <v>2000</v>
      </c>
      <c r="M27" s="2">
        <v>697.05</v>
      </c>
      <c r="N27" s="4">
        <v>709.05</v>
      </c>
      <c r="O27" s="4">
        <v>1150</v>
      </c>
      <c r="P27" s="1">
        <v>156</v>
      </c>
      <c r="Q27" s="2">
        <v>7.2</v>
      </c>
      <c r="R27" s="4">
        <v>697</v>
      </c>
      <c r="S27" s="7">
        <v>97200</v>
      </c>
      <c r="T27" s="6">
        <v>-5500</v>
      </c>
      <c r="U27" t="s">
        <v>2</v>
      </c>
    </row>
    <row r="28" spans="1:24" ht="13.5" customHeight="1">
      <c r="A28" s="1" t="s">
        <v>2</v>
      </c>
      <c r="B28" s="4">
        <v>190050</v>
      </c>
      <c r="C28" s="2">
        <v>-2250</v>
      </c>
      <c r="D28" s="1">
        <v>0.2</v>
      </c>
      <c r="E28" s="4" t="s">
        <v>16</v>
      </c>
      <c r="F28" s="4">
        <v>282</v>
      </c>
      <c r="G28" s="2">
        <v>4000</v>
      </c>
      <c r="H28" s="2">
        <v>0.15</v>
      </c>
      <c r="I28" s="4">
        <v>0.2</v>
      </c>
      <c r="J28" s="7">
        <v>2400</v>
      </c>
      <c r="K28" s="14">
        <v>5900</v>
      </c>
      <c r="L28" s="2">
        <v>2000</v>
      </c>
      <c r="M28" s="2">
        <v>796.15</v>
      </c>
      <c r="N28" s="4">
        <v>808.95</v>
      </c>
      <c r="O28" s="4">
        <v>500</v>
      </c>
      <c r="P28" s="1">
        <v>212</v>
      </c>
      <c r="Q28" s="2">
        <v>-4.75</v>
      </c>
      <c r="R28" s="4">
        <v>787</v>
      </c>
      <c r="S28" s="7">
        <v>118400</v>
      </c>
      <c r="T28" s="6">
        <v>-7300</v>
      </c>
      <c r="U28" t="s">
        <v>2</v>
      </c>
    </row>
    <row r="29" spans="1:24" ht="15">
      <c r="A29" s="1" t="s">
        <v>2</v>
      </c>
      <c r="B29" s="4">
        <v>560400</v>
      </c>
      <c r="C29" s="2">
        <v>-12250</v>
      </c>
      <c r="D29" s="1">
        <v>0.2</v>
      </c>
      <c r="E29" s="4" t="s">
        <v>16</v>
      </c>
      <c r="F29" s="4">
        <v>521</v>
      </c>
      <c r="G29" s="2">
        <v>11700</v>
      </c>
      <c r="H29" s="2">
        <v>0.15</v>
      </c>
      <c r="I29" s="4">
        <v>0.2</v>
      </c>
      <c r="J29" s="7">
        <v>3400</v>
      </c>
      <c r="K29" s="14">
        <v>6000</v>
      </c>
      <c r="L29" s="2">
        <v>50</v>
      </c>
      <c r="M29" s="2">
        <v>897.85</v>
      </c>
      <c r="N29" s="4">
        <v>912.7</v>
      </c>
      <c r="O29" s="4">
        <v>300</v>
      </c>
      <c r="P29" s="1">
        <v>371</v>
      </c>
      <c r="Q29" s="2">
        <v>3.7</v>
      </c>
      <c r="R29" s="4">
        <v>895</v>
      </c>
      <c r="S29" s="7">
        <v>213250</v>
      </c>
      <c r="T29" s="6">
        <v>-17400</v>
      </c>
      <c r="U29" t="s">
        <v>2</v>
      </c>
    </row>
    <row r="30" spans="1:24" ht="15">
      <c r="A30" s="1" t="s">
        <v>2</v>
      </c>
      <c r="B30" s="4">
        <v>54900</v>
      </c>
      <c r="C30" s="2">
        <v>200</v>
      </c>
      <c r="D30" s="1">
        <v>0.2</v>
      </c>
      <c r="E30" s="4" t="s">
        <v>16</v>
      </c>
      <c r="F30" s="4">
        <v>182</v>
      </c>
      <c r="G30" s="2">
        <v>1850</v>
      </c>
      <c r="H30" s="2">
        <v>0.1</v>
      </c>
      <c r="I30" s="4">
        <v>0.2</v>
      </c>
      <c r="J30" s="7">
        <v>2800</v>
      </c>
      <c r="K30" s="14">
        <v>6100</v>
      </c>
      <c r="L30" s="2">
        <v>2000</v>
      </c>
      <c r="M30" s="2">
        <v>990.8</v>
      </c>
      <c r="N30" s="4">
        <v>1023.7</v>
      </c>
      <c r="O30" s="4">
        <v>1000</v>
      </c>
      <c r="P30" s="1">
        <v>42</v>
      </c>
      <c r="Q30" s="2">
        <v>-30</v>
      </c>
      <c r="R30" s="4">
        <v>990</v>
      </c>
      <c r="S30" s="7">
        <v>10150</v>
      </c>
      <c r="T30" s="6">
        <v>-1800</v>
      </c>
      <c r="U30" t="s">
        <v>2</v>
      </c>
    </row>
    <row r="31" spans="1:24" ht="15">
      <c r="A31" s="1" t="s">
        <v>2</v>
      </c>
      <c r="B31" s="4">
        <v>63950</v>
      </c>
      <c r="C31" s="2" t="s">
        <v>16</v>
      </c>
      <c r="D31" s="1">
        <v>0.2</v>
      </c>
      <c r="E31" s="4" t="s">
        <v>16</v>
      </c>
      <c r="F31" s="4">
        <v>7</v>
      </c>
      <c r="G31" s="2">
        <v>300</v>
      </c>
      <c r="H31" s="2">
        <v>0.15</v>
      </c>
      <c r="I31" s="4">
        <v>0.2</v>
      </c>
      <c r="J31" s="7">
        <v>5700</v>
      </c>
      <c r="K31" s="14">
        <v>6200</v>
      </c>
      <c r="L31" s="2">
        <v>1000</v>
      </c>
      <c r="M31" s="2">
        <v>1092.6500000000001</v>
      </c>
      <c r="N31" s="4">
        <v>1126.95</v>
      </c>
      <c r="O31" s="4">
        <v>2000</v>
      </c>
      <c r="P31" s="1">
        <v>8</v>
      </c>
      <c r="Q31" s="2">
        <v>-30</v>
      </c>
      <c r="R31" s="4">
        <v>1090</v>
      </c>
      <c r="S31" s="7">
        <v>20550</v>
      </c>
      <c r="T31">
        <v>-300</v>
      </c>
      <c r="U31" t="s">
        <v>2</v>
      </c>
    </row>
    <row r="32" spans="1:24" ht="15">
      <c r="A32" s="1" t="s">
        <v>2</v>
      </c>
      <c r="B32" s="4">
        <v>21750</v>
      </c>
      <c r="C32" s="2">
        <v>-800</v>
      </c>
      <c r="D32" s="1">
        <v>0.1</v>
      </c>
      <c r="E32" s="4" t="s">
        <v>16</v>
      </c>
      <c r="F32" s="4">
        <v>16</v>
      </c>
      <c r="G32" s="2">
        <v>2000</v>
      </c>
      <c r="H32" s="2">
        <v>0.05</v>
      </c>
      <c r="I32" s="4">
        <v>0.1</v>
      </c>
      <c r="J32" s="7">
        <v>400</v>
      </c>
      <c r="K32" s="14">
        <v>6300</v>
      </c>
      <c r="L32" s="2">
        <v>2000</v>
      </c>
      <c r="M32" s="2">
        <v>1192.3</v>
      </c>
      <c r="N32" s="4">
        <v>1217.4000000000001</v>
      </c>
      <c r="O32" s="4">
        <v>100</v>
      </c>
      <c r="P32" s="1">
        <v>18</v>
      </c>
      <c r="Q32" s="2">
        <v>9</v>
      </c>
      <c r="R32" s="4">
        <v>1197</v>
      </c>
      <c r="S32" s="7">
        <v>58250</v>
      </c>
      <c r="T32" s="6">
        <v>-850</v>
      </c>
      <c r="U32" t="s">
        <v>2</v>
      </c>
    </row>
    <row r="33" spans="1:21" ht="15">
      <c r="A33" s="1" t="s">
        <v>2</v>
      </c>
      <c r="B33" s="4">
        <v>20600</v>
      </c>
      <c r="C33" s="2">
        <v>100</v>
      </c>
      <c r="D33" s="1">
        <v>0.1</v>
      </c>
      <c r="E33" s="4">
        <v>-0.1</v>
      </c>
      <c r="F33" s="4">
        <v>4</v>
      </c>
      <c r="G33" s="2">
        <v>1550</v>
      </c>
      <c r="H33" s="2">
        <v>0.1</v>
      </c>
      <c r="I33" s="4">
        <v>0.2</v>
      </c>
      <c r="J33" s="7">
        <v>3100</v>
      </c>
      <c r="K33" s="14">
        <v>6400</v>
      </c>
      <c r="L33" s="2">
        <v>2000</v>
      </c>
      <c r="M33" s="2">
        <v>1292.3</v>
      </c>
      <c r="N33" s="4">
        <v>1327</v>
      </c>
      <c r="O33" s="4">
        <v>2000</v>
      </c>
      <c r="P33" s="1">
        <v>15</v>
      </c>
      <c r="Q33" s="2">
        <v>-20</v>
      </c>
      <c r="R33" s="4">
        <v>1285</v>
      </c>
      <c r="S33" s="7">
        <v>7300</v>
      </c>
      <c r="T33">
        <v>-700</v>
      </c>
      <c r="U33" t="s">
        <v>2</v>
      </c>
    </row>
    <row r="34" spans="1:21" ht="15">
      <c r="A34" s="1" t="s">
        <v>2</v>
      </c>
      <c r="B34" s="4">
        <v>5350</v>
      </c>
      <c r="C34" s="2">
        <v>-100</v>
      </c>
      <c r="D34" s="1">
        <v>0.1</v>
      </c>
      <c r="E34" s="4" t="s">
        <v>16</v>
      </c>
      <c r="F34" s="4">
        <v>22</v>
      </c>
      <c r="G34" s="2">
        <v>1900</v>
      </c>
      <c r="H34" s="2">
        <v>0.05</v>
      </c>
      <c r="I34" s="4">
        <v>0.1</v>
      </c>
      <c r="J34" s="7">
        <v>1350</v>
      </c>
      <c r="K34" s="14">
        <v>6500</v>
      </c>
      <c r="L34" s="2">
        <v>2000</v>
      </c>
      <c r="M34" s="2">
        <v>1392.6</v>
      </c>
      <c r="N34" s="4">
        <v>1427.1</v>
      </c>
      <c r="O34" s="4">
        <v>2000</v>
      </c>
      <c r="P34" s="1">
        <v>2</v>
      </c>
      <c r="Q34" s="2">
        <v>-25</v>
      </c>
      <c r="R34" s="4">
        <v>1375</v>
      </c>
      <c r="S34" s="7">
        <v>30650</v>
      </c>
      <c r="T34" s="6" t="s">
        <v>16</v>
      </c>
      <c r="U34" t="s">
        <v>2</v>
      </c>
    </row>
    <row r="35" spans="1:21" ht="15">
      <c r="A35" s="1" t="s">
        <v>2</v>
      </c>
      <c r="B35" s="4">
        <v>2850</v>
      </c>
      <c r="C35" s="2">
        <v>-50</v>
      </c>
      <c r="D35" s="1">
        <v>0.1</v>
      </c>
      <c r="E35" s="4" t="s">
        <v>16</v>
      </c>
      <c r="F35" s="4">
        <v>2</v>
      </c>
      <c r="G35" s="2" t="s">
        <v>16</v>
      </c>
      <c r="H35" s="2" t="s">
        <v>16</v>
      </c>
      <c r="I35" s="4">
        <v>0.15</v>
      </c>
      <c r="J35" s="7">
        <v>1200</v>
      </c>
      <c r="K35" s="14">
        <v>6600</v>
      </c>
      <c r="L35" s="2">
        <v>2000</v>
      </c>
      <c r="M35" s="2">
        <v>1492.6</v>
      </c>
      <c r="N35" s="4">
        <v>1523.9</v>
      </c>
      <c r="O35" s="4">
        <v>2000</v>
      </c>
      <c r="P35" s="1" t="s">
        <v>16</v>
      </c>
      <c r="Q35" s="2" t="s">
        <v>16</v>
      </c>
      <c r="R35" s="4" t="s">
        <v>16</v>
      </c>
      <c r="S35" s="7">
        <v>5250</v>
      </c>
      <c r="T35" t="s">
        <v>16</v>
      </c>
      <c r="U35" t="s">
        <v>2</v>
      </c>
    </row>
    <row r="36" spans="1:21" ht="15">
      <c r="A36" s="1" t="s">
        <v>2</v>
      </c>
      <c r="B36" s="4">
        <v>32050</v>
      </c>
      <c r="C36" s="2">
        <v>50</v>
      </c>
      <c r="D36" s="1">
        <v>0.15</v>
      </c>
      <c r="E36" s="4">
        <v>0.1</v>
      </c>
      <c r="F36" s="4">
        <v>1</v>
      </c>
      <c r="G36" s="2">
        <v>9300</v>
      </c>
      <c r="H36" s="2">
        <v>0.05</v>
      </c>
      <c r="I36" s="4">
        <v>0.15</v>
      </c>
      <c r="J36" s="7">
        <v>3550</v>
      </c>
      <c r="K36" s="14">
        <v>6700</v>
      </c>
      <c r="L36" s="2">
        <v>200</v>
      </c>
      <c r="M36" s="2">
        <v>1605</v>
      </c>
      <c r="N36" s="4">
        <v>1623.8</v>
      </c>
      <c r="O36" s="4">
        <v>1000</v>
      </c>
      <c r="P36" s="7">
        <v>863</v>
      </c>
      <c r="Q36" s="2">
        <v>15.05</v>
      </c>
      <c r="R36" s="4">
        <v>1610</v>
      </c>
      <c r="S36" s="7">
        <v>43150</v>
      </c>
      <c r="T36" s="6">
        <v>-42600</v>
      </c>
      <c r="U36" t="s">
        <v>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1'!ExternalData_1</vt:lpstr>
    </vt:vector>
  </TitlesOfParts>
  <Company>SAMARTH CAPITAL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ARVIND MISTRY</dc:creator>
  <cp:lastModifiedBy>Iqbal</cp:lastModifiedBy>
  <dcterms:created xsi:type="dcterms:W3CDTF">2009-01-26T06:42:28Z</dcterms:created>
  <dcterms:modified xsi:type="dcterms:W3CDTF">2011-10-23T08:57:54Z</dcterms:modified>
</cp:coreProperties>
</file>